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czek.OPOP1\Desktop\ceníky čr a sr\od 11_04_2023\"/>
    </mc:Choice>
  </mc:AlternateContent>
  <xr:revisionPtr revIDLastSave="0" documentId="13_ncr:1_{11E1D8DC-7519-416D-A87C-AB33D1B853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_FilterDatabase" localSheetId="0" hidden="1">List1!$B$7:$L$200</definedName>
    <definedName name="_xlnm.Print_Area" localSheetId="0">List1!$A$1:$H$202</definedName>
  </definedNames>
  <calcPr calcId="191029"/>
</workbook>
</file>

<file path=xl/calcChain.xml><?xml version="1.0" encoding="utf-8"?>
<calcChain xmlns="http://schemas.openxmlformats.org/spreadsheetml/2006/main">
  <c r="K14" i="1" l="1"/>
  <c r="K15" i="1"/>
  <c r="K13" i="1"/>
  <c r="H23" i="1"/>
  <c r="H22" i="1"/>
  <c r="H21" i="1"/>
  <c r="H20" i="1"/>
  <c r="H19" i="1"/>
  <c r="H151" i="1"/>
  <c r="H185" i="1"/>
  <c r="H190" i="1"/>
  <c r="H29" i="1"/>
  <c r="H41" i="1"/>
  <c r="H42" i="1"/>
  <c r="H43" i="1"/>
  <c r="H138" i="1"/>
  <c r="H160" i="1"/>
  <c r="H159" i="1"/>
  <c r="H158" i="1"/>
  <c r="H157" i="1"/>
  <c r="H156" i="1"/>
  <c r="H155" i="1"/>
  <c r="H107" i="1"/>
  <c r="H106" i="1"/>
  <c r="H105" i="1"/>
  <c r="H104" i="1"/>
  <c r="H75" i="1"/>
  <c r="H74" i="1"/>
  <c r="H73" i="1"/>
  <c r="H72" i="1"/>
  <c r="H200" i="1"/>
  <c r="H199" i="1"/>
  <c r="H198" i="1"/>
  <c r="H197" i="1"/>
  <c r="H180" i="1"/>
  <c r="H179" i="1"/>
  <c r="H178" i="1"/>
  <c r="H173" i="1"/>
  <c r="H172" i="1"/>
  <c r="H171" i="1"/>
  <c r="H170" i="1"/>
  <c r="H169" i="1"/>
  <c r="H168" i="1"/>
  <c r="H167" i="1"/>
  <c r="H166" i="1"/>
  <c r="H165" i="1"/>
  <c r="H164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7" i="1"/>
  <c r="H136" i="1"/>
  <c r="H135" i="1"/>
  <c r="H134" i="1"/>
  <c r="H133" i="1"/>
  <c r="H132" i="1"/>
  <c r="H131" i="1"/>
  <c r="H129" i="1"/>
  <c r="H128" i="1"/>
  <c r="H126" i="1"/>
  <c r="H125" i="1"/>
  <c r="H100" i="1"/>
  <c r="H99" i="1"/>
  <c r="H98" i="1"/>
  <c r="H97" i="1"/>
  <c r="H96" i="1"/>
  <c r="H92" i="1"/>
  <c r="H91" i="1"/>
  <c r="H90" i="1"/>
  <c r="H89" i="1"/>
  <c r="H85" i="1"/>
  <c r="H84" i="1"/>
  <c r="H83" i="1"/>
  <c r="H82" i="1"/>
  <c r="H81" i="1"/>
  <c r="H68" i="1"/>
  <c r="H67" i="1"/>
  <c r="H66" i="1"/>
  <c r="H65" i="1"/>
  <c r="H64" i="1"/>
  <c r="H60" i="1"/>
  <c r="H59" i="1"/>
  <c r="H58" i="1"/>
  <c r="H57" i="1"/>
  <c r="H53" i="1"/>
  <c r="H52" i="1"/>
  <c r="H51" i="1"/>
  <c r="H50" i="1"/>
  <c r="H49" i="1"/>
  <c r="H192" i="1"/>
  <c r="H191" i="1"/>
  <c r="H187" i="1"/>
  <c r="H186" i="1"/>
  <c r="H32" i="1"/>
  <c r="H31" i="1"/>
  <c r="H30" i="1"/>
  <c r="H40" i="1"/>
  <c r="H39" i="1"/>
  <c r="H38" i="1"/>
  <c r="H15" i="1"/>
  <c r="H14" i="1"/>
  <c r="H13" i="1"/>
  <c r="H10" i="1"/>
  <c r="H9" i="1"/>
  <c r="H8" i="1"/>
  <c r="H120" i="1"/>
  <c r="H119" i="1"/>
  <c r="H114" i="1"/>
  <c r="H113" i="1"/>
</calcChain>
</file>

<file path=xl/sharedStrings.xml><?xml version="1.0" encoding="utf-8"?>
<sst xmlns="http://schemas.openxmlformats.org/spreadsheetml/2006/main" count="407" uniqueCount="246">
  <si>
    <t>16 kW</t>
  </si>
  <si>
    <t>20 kW</t>
  </si>
  <si>
    <t>25 kW</t>
  </si>
  <si>
    <t>30 kW</t>
  </si>
  <si>
    <t>15 kW</t>
  </si>
  <si>
    <t>40 kW</t>
  </si>
  <si>
    <t>3 m</t>
  </si>
  <si>
    <t>220 kg</t>
  </si>
  <si>
    <t>PRODUKT</t>
  </si>
  <si>
    <t>VÝKON</t>
  </si>
  <si>
    <t>peletky 6-8 mm</t>
  </si>
  <si>
    <t>násypka 80x80</t>
  </si>
  <si>
    <t xml:space="preserve">T-kus 130 mm </t>
  </si>
  <si>
    <t xml:space="preserve">T-kus 150 mm </t>
  </si>
  <si>
    <t>60 kW</t>
  </si>
  <si>
    <t>80 kW</t>
  </si>
  <si>
    <t>150 kW</t>
  </si>
  <si>
    <t>200 kW</t>
  </si>
  <si>
    <t>Biopel LINE 150</t>
  </si>
  <si>
    <t>Biopel LINE 200</t>
  </si>
  <si>
    <t>2 m</t>
  </si>
  <si>
    <t>Lambda sonda set (lambda + modul sondy)</t>
  </si>
  <si>
    <t>Modul lambdy sondy</t>
  </si>
  <si>
    <t xml:space="preserve">Lambda sonda </t>
  </si>
  <si>
    <t>1573184U</t>
  </si>
  <si>
    <t>H420 EKO-U</t>
  </si>
  <si>
    <t>H425 EKO-U</t>
  </si>
  <si>
    <t>573176U</t>
  </si>
  <si>
    <t>573180U</t>
  </si>
  <si>
    <t>10-60 kW</t>
  </si>
  <si>
    <t>Biopel Premium kompresorový set 10-30 kW</t>
  </si>
  <si>
    <t>Biopel Premium kompresorový set 40 kW</t>
  </si>
  <si>
    <t>ZÁRUČNÉ PALIVO</t>
  </si>
  <si>
    <t>OBJEDNÁVACIE ČÍSLO</t>
  </si>
  <si>
    <t>* cena je bez násypky</t>
  </si>
  <si>
    <t>CENA bez DPH</t>
  </si>
  <si>
    <t>hnedé uhlie</t>
  </si>
  <si>
    <t xml:space="preserve">KOTLY S RUČNÝM PRIKLADANÍM </t>
  </si>
  <si>
    <t>CENA s DPH</t>
  </si>
  <si>
    <t>drevo</t>
  </si>
  <si>
    <t>DĹŽKA</t>
  </si>
  <si>
    <t xml:space="preserve">podávač </t>
  </si>
  <si>
    <t>OBJEM PELIET</t>
  </si>
  <si>
    <t>RT10 izbový termostat</t>
  </si>
  <si>
    <t>Bezdrôtový modul CS260 pre RT10</t>
  </si>
  <si>
    <t>Automatické odpopolnenie Premium 10/15 kW/V9</t>
  </si>
  <si>
    <t>PVC hadica pre vákuový podávač / cena za 1m</t>
  </si>
  <si>
    <t>Odťahový ventilátor 130 set (regulácia+ventilátor)</t>
  </si>
  <si>
    <t xml:space="preserve">Odťahový ventilátor 130 </t>
  </si>
  <si>
    <t>Odťahový ventilátor 150 set (regulácia+ventilátor)</t>
  </si>
  <si>
    <t xml:space="preserve">Odťahový ventilátor 150 </t>
  </si>
  <si>
    <t>Regulácia odťahového ventilátoru</t>
  </si>
  <si>
    <t>Kaskádový radič</t>
  </si>
  <si>
    <t>Biopel PREMIUM 60</t>
  </si>
  <si>
    <t>Biopel PREMIUM 80</t>
  </si>
  <si>
    <t>H416 EKO-DS</t>
  </si>
  <si>
    <t>H420 EKO-DS</t>
  </si>
  <si>
    <t xml:space="preserve">H425 EKO-DS </t>
  </si>
  <si>
    <t>573370S</t>
  </si>
  <si>
    <t>573400S</t>
  </si>
  <si>
    <t>573390S</t>
  </si>
  <si>
    <t>OCEĽOVÉ KOTLY H4EKO U</t>
  </si>
  <si>
    <t>S70016</t>
  </si>
  <si>
    <t>S700</t>
  </si>
  <si>
    <t>S7012025</t>
  </si>
  <si>
    <t xml:space="preserve">S701 </t>
  </si>
  <si>
    <t>BIOPEL MINI KOMPAKT SET 11/V9</t>
  </si>
  <si>
    <t>11 kW</t>
  </si>
  <si>
    <t>BIOPEL MINI KOMPAKT SET 15/V9</t>
  </si>
  <si>
    <t>BIOPEL MINI KOMPAKT SET 21/V9</t>
  </si>
  <si>
    <t>21 kW</t>
  </si>
  <si>
    <t>BIOPEL MINI KOMPAKT SET 30/V9</t>
  </si>
  <si>
    <t>BIOPEL MINI KOMPAKT SET 40/V9</t>
  </si>
  <si>
    <t>BIOPEL MINI KOMPAKT SET 11,150/V9</t>
  </si>
  <si>
    <t>BIOPEL MINI KOMPAKT SET 15,150/V9</t>
  </si>
  <si>
    <t>BIOPEL MINI KOMPAKT SET 21,150/V9</t>
  </si>
  <si>
    <t>BIOPEL MINI KOMPAKT SET 30,150/V9</t>
  </si>
  <si>
    <t>BIOPEL MINI SET 11/V9</t>
  </si>
  <si>
    <t>BIOPEL MINI SET 15/V9</t>
  </si>
  <si>
    <t>BIOPEL MINI SET 21/V9</t>
  </si>
  <si>
    <t>BIOPEL MINI SET 30/V9</t>
  </si>
  <si>
    <t>BIOPEL MINI SET 40/V9</t>
  </si>
  <si>
    <t>22511CA</t>
  </si>
  <si>
    <t>BIOPEL MINI KOMPAKT PLUS CA SET 11/V9</t>
  </si>
  <si>
    <t>22515CA</t>
  </si>
  <si>
    <t>BIOPEL MINI KOMPAKT PLUS CA SET 15/V9</t>
  </si>
  <si>
    <t>22521CA</t>
  </si>
  <si>
    <t>BIOPEL MINI KOMPAKT PLUS CA SET 21/V9</t>
  </si>
  <si>
    <t>22530CA</t>
  </si>
  <si>
    <t>BIOPEL MINI KOMPAKT PLUS CA SET 30/V9</t>
  </si>
  <si>
    <t>22540CA</t>
  </si>
  <si>
    <t>BIOPEL MINI KOMPAKT PLUS CA SET 40/V9</t>
  </si>
  <si>
    <t>15011CA</t>
  </si>
  <si>
    <t>BIOPEL MINI KOMPAKT PLUS CA SET 10,150/V9</t>
  </si>
  <si>
    <t>15015CA</t>
  </si>
  <si>
    <t>BIOPEL MINI KOMPAKT PLUS CA SET 15,150/V9</t>
  </si>
  <si>
    <t>15021CA</t>
  </si>
  <si>
    <t>BIOPEL MINI KOMPAKT PLUS CA SET 20,150/V9</t>
  </si>
  <si>
    <t>15030CA</t>
  </si>
  <si>
    <t>BIOPEL MINI KOMPAKT PLUS CA SET 30,150/V9</t>
  </si>
  <si>
    <t>80011CA</t>
  </si>
  <si>
    <t>BIOPEL MINI PLUS CA SET 11/V9</t>
  </si>
  <si>
    <t>80015CA</t>
  </si>
  <si>
    <t>BIOPEL MINI PLUS CA SET 15/V9</t>
  </si>
  <si>
    <t>80021CA</t>
  </si>
  <si>
    <t>BIOPEL MINI PLUS CA SET 21/V9</t>
  </si>
  <si>
    <t>80030CA</t>
  </si>
  <si>
    <t>BIOPEL MINI PLUS CA SET 30/V9</t>
  </si>
  <si>
    <t>80040CA</t>
  </si>
  <si>
    <t>BIOPEL MINI PLUS CA SET 40/V9</t>
  </si>
  <si>
    <t>ODPOPMINI1115 </t>
  </si>
  <si>
    <t> ODPOPMINI2140</t>
  </si>
  <si>
    <t>Automatické odpopolnenie Biopel MINI 11/15</t>
  </si>
  <si>
    <t>Automatické odpopolnenie Biopel MINI 21/30/40</t>
  </si>
  <si>
    <t>KOMSETMIN1115 </t>
  </si>
  <si>
    <t>KOMSETMIN2140 </t>
  </si>
  <si>
    <t>k násypke 80x80, rozširuje na 350 kg</t>
  </si>
  <si>
    <t>2-17/16 kW</t>
  </si>
  <si>
    <t>2-18/20 kW</t>
  </si>
  <si>
    <t>2-19/25 kW</t>
  </si>
  <si>
    <t xml:space="preserve">                   Český výrobca kotlov</t>
  </si>
  <si>
    <t>KOTLY NA DREVO H4EKO DS</t>
  </si>
  <si>
    <t>BIOPEL MINI TOWER SET 11,40/V9</t>
  </si>
  <si>
    <t>BIOPEL MINI TOWER SET 15,40/V9</t>
  </si>
  <si>
    <t>BIOPEL MINI TOWER SET 21,60/V9</t>
  </si>
  <si>
    <t>BIOPEL MINI TOWER SET 30,60/V9</t>
  </si>
  <si>
    <t>31015CA</t>
  </si>
  <si>
    <t>BIOPEL MINI TOWER PLUS CA SET 11,40/V9</t>
  </si>
  <si>
    <t>31515CA</t>
  </si>
  <si>
    <t>BIOPEL MINI TOWER PLUS CA SET 15,40/V9</t>
  </si>
  <si>
    <t>33121CA</t>
  </si>
  <si>
    <t>BIOPEL MINI TOWER PLUS CA SET 21,60/V9</t>
  </si>
  <si>
    <t>33030CA</t>
  </si>
  <si>
    <t>BIOPEL MINI TOWER PLUS CA SET 30,60/V9</t>
  </si>
  <si>
    <t>sadu pre pripojenie peletového horáku je možné doplniť kedykoľvek</t>
  </si>
  <si>
    <t>Kompresorový set Biopel MINI 11/15</t>
  </si>
  <si>
    <t>Kompresorový set Biopel MINI 21/30/40</t>
  </si>
  <si>
    <t>HYDSETMIN1115</t>
  </si>
  <si>
    <t>HYDSETMIN2140</t>
  </si>
  <si>
    <t>drevo/pelety 6-8 mm</t>
  </si>
  <si>
    <t>ENERGETICKÁ TRIEDA</t>
  </si>
  <si>
    <t xml:space="preserve">PELETOVÉ KOTLY BIOPEL MINI </t>
  </si>
  <si>
    <t>rozšírenie násypky</t>
  </si>
  <si>
    <t>Hydraulický set s bezpečnostnou skupinou a 3 cestným ventilom 11/15</t>
  </si>
  <si>
    <t>Hydraulický set s bezpečnostnou skupinou a 3 cestným ventilom 21/30/40</t>
  </si>
  <si>
    <t>Hydraulický set s bezpečnostnou skupinou a 4 cestným ventilom</t>
  </si>
  <si>
    <t>Hydraulický set s bezpečnostnou skupinou a 3 cestným ventilom</t>
  </si>
  <si>
    <t>PRESTAVBOVÉ SADY PRE JEDNODUCHÚ NÁHRADU KOTLAMI DAKON KOTLY H4EKO U</t>
  </si>
  <si>
    <t>PRESTAVBOVÉ SADA PRE KOTLY DOR 12, 16, F12, F16,  4F 14</t>
  </si>
  <si>
    <t>PRESTAVBOVÁ SADA PRE KOTLY DOR 20-32, F20-32, 4F 18-24</t>
  </si>
  <si>
    <t>Podstava pre kotly DOR 20-32, F20-32, 4F, 18-24</t>
  </si>
  <si>
    <t>PRESTAVBOVÝ SET H4EKO 17 PELLET (pre H416 EKO U s horákom 15kw)</t>
  </si>
  <si>
    <t>PRESTAVBOVÝ SET H4EKO 18 PELLET (pre H420 EKO U s horákom 15 kw)</t>
  </si>
  <si>
    <t>PRESTAVBOVÝ SET H4EKO 19 PELLET (pre H425 EKO U s horákom 15 kw)</t>
  </si>
  <si>
    <t>Multifunkčný držiak horáku H4EKO U</t>
  </si>
  <si>
    <t>cena vrátane horáku, riadiacej jednotky V9, kompaktnej násypky na 225 kg peliet</t>
  </si>
  <si>
    <t>cena vrátane horáku, riadiacej jednotky V9, kompaktnej násypky na 150 kg peliet</t>
  </si>
  <si>
    <t>PRÍSLUŠENSTVO KU KOTLU BIOPEL MINI</t>
  </si>
  <si>
    <t>cena vrátane horáku, riadiacej jednotky V9, externej násypky 80x80 na 220 kg peliet, 2m podávača, inštalovaného odpopolnenia, kompresorového čistenia výmenníka+horáka</t>
  </si>
  <si>
    <t>cena vrátane horáku, riadiacej jednotky V9, kompaktnej násypky na 225 kg peliet, inštalovaného odpopolnenia, kompresorového čistenia výmenníka+horáka</t>
  </si>
  <si>
    <t>Automatické odpopolnenie Premium 20/30 kW/V9</t>
  </si>
  <si>
    <t>Automatické odpopolnenie Premium 40 kW /V9</t>
  </si>
  <si>
    <t>PRESTAVBOVÉ SETY PRE INŠTALÁCIU PELETOVÉHO HORÁKA KU KOTLOM H4EKO U</t>
  </si>
  <si>
    <t>KOMBINOVANÉ  KOTLY  NA UHLIE A PELETY - H4EKO U S HORÁKOM NA PELETY</t>
  </si>
  <si>
    <t>PRÍSLUŠENSTVO KU KOTLOM BIOPEL LINE A BIOPEL PREMIUM</t>
  </si>
  <si>
    <t>Prestavbový set obsahuje multifunkčný držiak, horák vrátane patice a riadiacej jednotky, turbulátorov, izolácie, 2m podávača, zásobníka na 220 kg peliet</t>
  </si>
  <si>
    <t>PELETOVÉ KOTLY BIOPEL MINI VO VERZII PLUS CA</t>
  </si>
  <si>
    <t>KOTLY NA DREVO H4EKO D</t>
  </si>
  <si>
    <t xml:space="preserve">cena vrátane horáku, riadiacej jednotky Biopel Premium, multifunkčného držiaku, patice, turbulátorov, podávača 2m a násypky pre 220 kg peliet                              </t>
  </si>
  <si>
    <t>cena vrátane horáku, riadiacej jednotky V9, podávača 2m, sivej násypky 80x80 na 220 kg peliet</t>
  </si>
  <si>
    <t>peletky 6-8 mm, hnedé uhlie</t>
  </si>
  <si>
    <t>PELETOVÉ KOTLY BIOPEL MINI KOMPAKT SET 225/V9</t>
  </si>
  <si>
    <t>PELETOVÉ KOTLY BIOPEL MINI KOMPAKT SET 150/V9</t>
  </si>
  <si>
    <t>PELETOVÉ KOTLY BIOPEL MINI SET 220/V9</t>
  </si>
  <si>
    <t>PELETOVÉ KOTLY BIOPEL MINI KOMPAKT PLUS CA SET/V9</t>
  </si>
  <si>
    <t>PELETOVÉ KOTLY BIOPEL PREMIUM/V9</t>
  </si>
  <si>
    <t>PELETOVÉ KOTLY BIOPEL LINE/V9</t>
  </si>
  <si>
    <t>Podstava pre kotly DOR 12,16, F12, F16, 4F 14</t>
  </si>
  <si>
    <t>Pneumatický podávač peliet 8m</t>
  </si>
  <si>
    <t>Výrobca si vyhradzuje právo na zmeny bez predchádzajucého upozornenia a taktiež právo na tlačové chyby.</t>
  </si>
  <si>
    <t>KOTLY S RUČNÝM PRIKLADANÍM - SPLYŇOVACIE KOTLY NA DREVO</t>
  </si>
  <si>
    <t>Cenník produktov a príslušenstva OPOP</t>
  </si>
  <si>
    <t>H420EKO-U s horákom na pelety</t>
  </si>
  <si>
    <t>H425EKO-U s horákom na pelety</t>
  </si>
  <si>
    <t>PELETOVÉ KOTLY BIOPEL MINI TOWER SET/V9</t>
  </si>
  <si>
    <t>H416EKO-U s horákom na pelety</t>
  </si>
  <si>
    <t>Automatické odpopolnenie Biopel MINI 30/40</t>
  </si>
  <si>
    <t>Automatické odpopolnenie Biopel MINI 21</t>
  </si>
  <si>
    <t> ODPOPMINI21</t>
  </si>
  <si>
    <t> ODPOPMINI3040</t>
  </si>
  <si>
    <t>KOMBINOVANÉ KOTLY NA DREVO - PELETY BIOPEL MINI KOMBI</t>
  </si>
  <si>
    <t>ZOSTAVA KOTLOV BIOPEL MINI A H4EKO D</t>
  </si>
  <si>
    <t>BIOPEL MINI KOMBI SET  - H416 EKO D a Biopel MINI 15</t>
  </si>
  <si>
    <t>BIOPEL MINI KOMBI SET -  H425 EKO D a Biopel MINI 30</t>
  </si>
  <si>
    <t>91615MINI</t>
  </si>
  <si>
    <t>92020MINI</t>
  </si>
  <si>
    <t>92530MINI</t>
  </si>
  <si>
    <t>91615TOWER</t>
  </si>
  <si>
    <t>92020TOWER</t>
  </si>
  <si>
    <t>92530TOWER</t>
  </si>
  <si>
    <t>BIOPEL MINI KOMBI SET -  H420 EKO D a  Biopel MINI 21</t>
  </si>
  <si>
    <t>BIOPEL MINI KOMBI SET  - H416 EKO D a Biopel MINI TOWER 15</t>
  </si>
  <si>
    <t>BIOPEL MINI KOMBI SET -  H420 EKO D a  Biopel MINI TOWER 21</t>
  </si>
  <si>
    <t>BIOPEL MINI KOMBI SET -  H425 EKO D a Biopel MINI TOWER 30</t>
  </si>
  <si>
    <t>12 kW</t>
  </si>
  <si>
    <t>H412 EKO-U</t>
  </si>
  <si>
    <t>H416 EKO-U</t>
  </si>
  <si>
    <t xml:space="preserve">                                                                                                                                                                                                        </t>
  </si>
  <si>
    <t>PRÍSLUŠENSTVO KU KOTLU BIOPEL MINI, BIOPEL PREMIUM a H4EKO D</t>
  </si>
  <si>
    <t>Internetový modul CS-505 pre H4 EKO D</t>
  </si>
  <si>
    <t>H425 EKO-D MAX</t>
  </si>
  <si>
    <t>H435 EKO-D MAX</t>
  </si>
  <si>
    <t>35 kW</t>
  </si>
  <si>
    <t>H442 EKO-D MAX</t>
  </si>
  <si>
    <t>42 kW</t>
  </si>
  <si>
    <t>573425 </t>
  </si>
  <si>
    <t>H449 EKO-D MAX</t>
  </si>
  <si>
    <t>49 kW</t>
  </si>
  <si>
    <t>H455 EKO-D MAX</t>
  </si>
  <si>
    <t>55 kW</t>
  </si>
  <si>
    <t>KOTLY NA DREVO H4EKO D MAX</t>
  </si>
  <si>
    <t xml:space="preserve">H416 EKO-D </t>
  </si>
  <si>
    <t xml:space="preserve">H420 EKO-D </t>
  </si>
  <si>
    <t xml:space="preserve">H425 EKO-D </t>
  </si>
  <si>
    <r>
      <t xml:space="preserve">PELETOVÉ KOTLY </t>
    </r>
    <r>
      <rPr>
        <b/>
        <sz val="16"/>
        <color indexed="9"/>
        <rFont val="Calibri"/>
        <family val="2"/>
        <charset val="238"/>
      </rPr>
      <t>VEĽKÝCH VÝKONOV</t>
    </r>
  </si>
  <si>
    <r>
      <t>PELETOVÉ KOTLE</t>
    </r>
    <r>
      <rPr>
        <b/>
        <sz val="14"/>
        <color indexed="9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>BIOPEL MINI KOMPAKT PLUS CA SET 150/V9</t>
    </r>
  </si>
  <si>
    <r>
      <t>PELETOVÉ KOTLE</t>
    </r>
    <r>
      <rPr>
        <b/>
        <sz val="14"/>
        <color indexed="9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>BIOPEL MINI PLUS CA SET 220/V9</t>
    </r>
  </si>
  <si>
    <r>
      <t>PELETOVÉ KOTLE</t>
    </r>
    <r>
      <rPr>
        <b/>
        <sz val="14"/>
        <color indexed="9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>BIOPEL MINI TOWER PLUS CA SET/V9</t>
    </r>
  </si>
  <si>
    <t>cena vrátane horáku, riadiacej jednotky V9, kompaktnej násypky na 150  kg peliet, inštalovaného odpopolnenia, kompresorového čistenia výmenníka+horáka</t>
  </si>
  <si>
    <t>VÝKON drevo/pelety</t>
  </si>
  <si>
    <t>16/15 kW</t>
  </si>
  <si>
    <t>20/21 kW</t>
  </si>
  <si>
    <t>25/30 kW</t>
  </si>
  <si>
    <t xml:space="preserve">OPOP s.r.o.,  Zašovská 750, 757 01 Valašské Meziříčí , sales@opop.cz, www.opop.sk, tel: +420 571 675 589, +420 571 675 240      </t>
  </si>
  <si>
    <t>Zostava redukcií prírub pro kotle DOR 12, 16, F12, F16, 4F - 14</t>
  </si>
  <si>
    <t>Zostava redukcií prírub pre kotly DOR 20-32, F20-32, 4F 18-24</t>
  </si>
  <si>
    <t>Prestavbová sada pre kotly DOR 12, 16, F12, F16,  4F 14 - obsahuje: zostava redukcïí prírub DOR 12, 16, F12, F16, 4F - 14 , podstava  pre kotly DOR 12,16, F12, F16, 4F 14</t>
  </si>
  <si>
    <t>Prestavbová sada pre kotly DOR 20-32, F20-32, 4F 18-24 - obsahuje: zostava redukcií výstupnej vody, zostava redukcie vstupnej vody, spojovací materiál, podstava kotla</t>
  </si>
  <si>
    <t>cena vrátane horáku, riadiacej jednotky V9, násypky na 40 kg peliet alebo 60 kg peliet</t>
  </si>
  <si>
    <t>cena vrátane horáku, riadiacej jednotky V9, násypky na 40 kg peliet alebo 60 kg peliet, inštalovaného odpopolnenia, kompresor. čist. výmenníka+horáka</t>
  </si>
  <si>
    <t>cena je vrátane kotla, horáka, riadiacej jednotky V9, 2m podávača</t>
  </si>
  <si>
    <t>cena vrátane kotla, horáka, riadiacej jednotky V9, 2m podávača, nainštalovaného odpopolnenia, kompresorového čistenia horáka a výmenníka</t>
  </si>
  <si>
    <t>cena vrátane horáku, riadiacej jednotky V9, kompaktnej násypky na 225 kg peliet, T-kusu pre pripojenie kotlov, u kotlov Biopel Mini Tower s násypkou Tower</t>
  </si>
  <si>
    <t>Platný od 10.05.2023 do 31.07.2023</t>
  </si>
  <si>
    <t>Akční cena bez DPH platná od 10.05.2023 do 31.07.2023</t>
  </si>
  <si>
    <t>Akční cena s DPH platná od 10.05.2023 do 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</si>
</sst>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Kč&quot;;\-#,##0\ &quot;Kč&quot;"/>
    <numFmt numFmtId="164" formatCode="_-* #,##0.00\ _K_č_-;\-* #,##0.00\ _K_č_-;_-* &quot;-&quot;??\ _K_č_-;_-@_-"/>
    <numFmt numFmtId="165" formatCode="#,##0\ &quot;Kč&quot;"/>
    <numFmt numFmtId="166" formatCode="[$€-43A]#,##0"/>
    <numFmt numFmtId="167" formatCode="#,##0\ [$EUR]"/>
    <numFmt numFmtId="168" formatCode="#,##0\ [$EUR];\-#,##0\ [$EUR]"/>
    <numFmt numFmtId="169" formatCode="#,##0.00\ [$EUR]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99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indexed="9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249">
    <xf numFmtId="0" fontId="0" fillId="0" borderId="0" xfId="0"/>
    <xf numFmtId="0" fontId="4" fillId="0" borderId="0" xfId="0" applyFont="1"/>
    <xf numFmtId="0" fontId="6" fillId="4" borderId="0" xfId="3" applyFont="1" applyFill="1" applyAlignment="1">
      <alignment vertical="center"/>
    </xf>
    <xf numFmtId="0" fontId="6" fillId="4" borderId="0" xfId="3" applyFont="1" applyFill="1" applyAlignment="1">
      <alignment horizontal="left" vertical="center"/>
    </xf>
    <xf numFmtId="0" fontId="6" fillId="4" borderId="0" xfId="3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7" fillId="0" borderId="0" xfId="0" applyFont="1" applyAlignment="1">
      <alignment horizontal="left" vertical="top" readingOrder="1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167" fontId="8" fillId="0" borderId="10" xfId="3" applyNumberFormat="1" applyFont="1" applyBorder="1" applyAlignment="1">
      <alignment horizontal="center" vertical="center" wrapText="1"/>
    </xf>
    <xf numFmtId="167" fontId="8" fillId="0" borderId="11" xfId="3" applyNumberFormat="1" applyFont="1" applyBorder="1" applyAlignment="1">
      <alignment horizontal="center" vertical="center" wrapText="1"/>
    </xf>
    <xf numFmtId="167" fontId="8" fillId="0" borderId="10" xfId="3" applyNumberFormat="1" applyFont="1" applyBorder="1" applyAlignment="1">
      <alignment horizontal="center" vertical="center"/>
    </xf>
    <xf numFmtId="167" fontId="8" fillId="0" borderId="11" xfId="3" applyNumberFormat="1" applyFont="1" applyBorder="1" applyAlignment="1">
      <alignment horizontal="center" vertical="center"/>
    </xf>
    <xf numFmtId="0" fontId="9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2" borderId="8" xfId="3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169" fontId="3" fillId="0" borderId="0" xfId="0" applyNumberFormat="1" applyFont="1"/>
    <xf numFmtId="0" fontId="8" fillId="0" borderId="3" xfId="0" applyFont="1" applyBorder="1" applyAlignment="1">
      <alignment horizontal="center" vertical="center"/>
    </xf>
    <xf numFmtId="1" fontId="8" fillId="2" borderId="26" xfId="3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167" fontId="3" fillId="0" borderId="22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" fontId="8" fillId="2" borderId="27" xfId="3" applyNumberFormat="1" applyFont="1" applyFill="1" applyBorder="1" applyAlignment="1">
      <alignment horizontal="center" vertical="center"/>
    </xf>
    <xf numFmtId="0" fontId="8" fillId="0" borderId="6" xfId="3" applyFont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167" fontId="3" fillId="0" borderId="1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/>
    </xf>
    <xf numFmtId="1" fontId="8" fillId="2" borderId="0" xfId="3" applyNumberFormat="1" applyFont="1" applyFill="1" applyAlignment="1">
      <alignment horizontal="center" vertical="center"/>
    </xf>
    <xf numFmtId="0" fontId="8" fillId="0" borderId="0" xfId="3" applyFont="1" applyAlignment="1">
      <alignment horizontal="center"/>
    </xf>
    <xf numFmtId="0" fontId="8" fillId="2" borderId="0" xfId="3" applyFont="1" applyFill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8" fillId="0" borderId="7" xfId="3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8" fillId="0" borderId="23" xfId="3" applyFont="1" applyBorder="1" applyAlignment="1">
      <alignment horizontal="center" vertical="center" wrapText="1"/>
    </xf>
    <xf numFmtId="167" fontId="3" fillId="0" borderId="23" xfId="0" applyNumberFormat="1" applyFont="1" applyBorder="1" applyAlignment="1">
      <alignment horizontal="center"/>
    </xf>
    <xf numFmtId="167" fontId="3" fillId="0" borderId="24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167" fontId="3" fillId="0" borderId="2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167" fontId="3" fillId="0" borderId="1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5" fillId="0" borderId="0" xfId="3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1" fontId="8" fillId="2" borderId="8" xfId="3" applyNumberFormat="1" applyFont="1" applyFill="1" applyBorder="1" applyAlignment="1">
      <alignment vertical="center"/>
    </xf>
    <xf numFmtId="0" fontId="8" fillId="2" borderId="2" xfId="3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8" fillId="2" borderId="0" xfId="3" applyNumberFormat="1" applyFont="1" applyFill="1" applyAlignment="1">
      <alignment horizontal="center" vertical="center"/>
    </xf>
    <xf numFmtId="0" fontId="8" fillId="0" borderId="0" xfId="3" applyFont="1" applyAlignment="1">
      <alignment vertical="center"/>
    </xf>
    <xf numFmtId="165" fontId="8" fillId="0" borderId="0" xfId="3" applyNumberFormat="1" applyFont="1" applyAlignment="1">
      <alignment horizontal="center" vertical="center"/>
    </xf>
    <xf numFmtId="1" fontId="13" fillId="0" borderId="8" xfId="0" applyNumberFormat="1" applyFont="1" applyBorder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0" xfId="3" applyFont="1" applyFill="1" applyAlignment="1">
      <alignment vertical="center"/>
    </xf>
    <xf numFmtId="1" fontId="8" fillId="2" borderId="2" xfId="3" applyNumberFormat="1" applyFont="1" applyFill="1" applyBorder="1" applyAlignment="1">
      <alignment horizontal="center" vertical="center"/>
    </xf>
    <xf numFmtId="1" fontId="8" fillId="2" borderId="6" xfId="3" applyNumberFormat="1" applyFont="1" applyFill="1" applyBorder="1" applyAlignment="1">
      <alignment horizontal="center" vertical="center"/>
    </xf>
    <xf numFmtId="1" fontId="8" fillId="0" borderId="0" xfId="3" applyNumberFormat="1" applyFont="1" applyAlignment="1">
      <alignment horizontal="center" vertical="center"/>
    </xf>
    <xf numFmtId="168" fontId="8" fillId="0" borderId="0" xfId="3" applyNumberFormat="1" applyFont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6" xfId="3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4" xfId="3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167" fontId="3" fillId="0" borderId="25" xfId="0" applyNumberFormat="1" applyFont="1" applyBorder="1" applyAlignment="1">
      <alignment horizontal="center"/>
    </xf>
    <xf numFmtId="167" fontId="3" fillId="0" borderId="3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8" fillId="2" borderId="23" xfId="3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167" fontId="3" fillId="0" borderId="2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8" fillId="2" borderId="6" xfId="3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1" fontId="8" fillId="0" borderId="2" xfId="3" applyNumberFormat="1" applyFont="1" applyBorder="1" applyAlignment="1">
      <alignment horizontal="center" vertical="center"/>
    </xf>
    <xf numFmtId="167" fontId="3" fillId="0" borderId="2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" fontId="8" fillId="0" borderId="4" xfId="3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 wrapText="1"/>
    </xf>
    <xf numFmtId="1" fontId="8" fillId="0" borderId="6" xfId="3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 wrapText="1"/>
    </xf>
    <xf numFmtId="5" fontId="8" fillId="0" borderId="0" xfId="1" applyNumberFormat="1" applyFont="1" applyFill="1" applyBorder="1" applyAlignment="1">
      <alignment horizontal="center"/>
    </xf>
    <xf numFmtId="0" fontId="8" fillId="2" borderId="0" xfId="3" applyFont="1" applyFill="1" applyAlignment="1">
      <alignment horizontal="left"/>
    </xf>
    <xf numFmtId="0" fontId="8" fillId="2" borderId="0" xfId="3" applyFont="1" applyFill="1" applyAlignment="1">
      <alignment horizontal="center"/>
    </xf>
    <xf numFmtId="5" fontId="8" fillId="2" borderId="0" xfId="1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8" fillId="0" borderId="9" xfId="3" applyFont="1" applyBorder="1" applyAlignment="1">
      <alignment horizontal="left" vertical="center"/>
    </xf>
    <xf numFmtId="0" fontId="8" fillId="0" borderId="3" xfId="3" applyFont="1" applyBorder="1" applyAlignment="1">
      <alignment horizontal="left"/>
    </xf>
    <xf numFmtId="0" fontId="8" fillId="0" borderId="5" xfId="3" applyFont="1" applyBorder="1" applyAlignment="1">
      <alignment horizontal="left"/>
    </xf>
    <xf numFmtId="0" fontId="6" fillId="0" borderId="0" xfId="3" applyFont="1" applyAlignment="1">
      <alignment horizontal="left"/>
    </xf>
    <xf numFmtId="0" fontId="8" fillId="0" borderId="0" xfId="3" applyFont="1" applyAlignment="1">
      <alignment horizontal="left"/>
    </xf>
    <xf numFmtId="165" fontId="8" fillId="0" borderId="0" xfId="1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5" fontId="8" fillId="0" borderId="0" xfId="3" applyNumberFormat="1" applyFont="1"/>
    <xf numFmtId="166" fontId="8" fillId="0" borderId="0" xfId="1" applyNumberFormat="1" applyFont="1" applyFill="1" applyBorder="1" applyAlignment="1">
      <alignment horizontal="center" vertical="center"/>
    </xf>
    <xf numFmtId="1" fontId="8" fillId="0" borderId="0" xfId="3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/>
    </xf>
    <xf numFmtId="0" fontId="11" fillId="0" borderId="3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4" fillId="3" borderId="0" xfId="3" applyFont="1" applyFill="1" applyAlignment="1">
      <alignment horizontal="left" vertical="center"/>
    </xf>
    <xf numFmtId="0" fontId="14" fillId="3" borderId="0" xfId="3" applyFont="1" applyFill="1" applyAlignment="1">
      <alignment horizontal="center" vertical="center"/>
    </xf>
    <xf numFmtId="0" fontId="15" fillId="3" borderId="0" xfId="3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6" fillId="5" borderId="0" xfId="3" applyFont="1" applyFill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8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1" fontId="8" fillId="0" borderId="3" xfId="3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" fontId="8" fillId="0" borderId="3" xfId="3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" fontId="8" fillId="0" borderId="9" xfId="3" applyNumberFormat="1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4" fillId="6" borderId="4" xfId="0" applyFont="1" applyFill="1" applyBorder="1" applyAlignment="1">
      <alignment horizontal="center" wrapText="1"/>
    </xf>
    <xf numFmtId="167" fontId="24" fillId="6" borderId="4" xfId="0" applyNumberFormat="1" applyFont="1" applyFill="1" applyBorder="1" applyAlignment="1">
      <alignment horizontal="center"/>
    </xf>
    <xf numFmtId="4" fontId="24" fillId="6" borderId="25" xfId="0" applyNumberFormat="1" applyFont="1" applyFill="1" applyBorder="1" applyAlignment="1">
      <alignment horizontal="center" wrapText="1"/>
    </xf>
    <xf numFmtId="167" fontId="3" fillId="0" borderId="0" xfId="0" applyNumberFormat="1" applyFont="1"/>
    <xf numFmtId="0" fontId="8" fillId="0" borderId="8" xfId="3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8" fillId="0" borderId="38" xfId="3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40" xfId="3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8" fillId="0" borderId="42" xfId="3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/>
    </xf>
    <xf numFmtId="0" fontId="8" fillId="2" borderId="26" xfId="3" applyFont="1" applyFill="1" applyBorder="1" applyAlignment="1">
      <alignment horizontal="center" vertical="center"/>
    </xf>
    <xf numFmtId="0" fontId="8" fillId="2" borderId="27" xfId="3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5" xfId="0" applyFont="1" applyBorder="1" applyAlignment="1">
      <alignment horizontal="center"/>
    </xf>
  </cellXfs>
  <cellStyles count="4">
    <cellStyle name="Čárka 2" xfId="1" xr:uid="{00000000-0005-0000-0000-000000000000}"/>
    <cellStyle name="Normální" xfId="0" builtinId="0"/>
    <cellStyle name="Normální 2" xfId="2" xr:uid="{00000000-0005-0000-0000-000002000000}"/>
    <cellStyle name="normální_Lis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1000125</xdr:colOff>
      <xdr:row>1</xdr:row>
      <xdr:rowOff>60960</xdr:rowOff>
    </xdr:to>
    <xdr:pic>
      <xdr:nvPicPr>
        <xdr:cNvPr id="32711" name="Obrázek 320" descr="logo.gif">
          <a:extLst>
            <a:ext uri="{FF2B5EF4-FFF2-40B4-BE49-F238E27FC236}">
              <a16:creationId xmlns:a16="http://schemas.microsoft.com/office/drawing/2014/main" id="{2E22F6EC-5FE1-1DEE-A16F-436ACF0FB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7" t="28230" r="7600" b="15308"/>
        <a:stretch>
          <a:fillRect/>
        </a:stretch>
      </xdr:blipFill>
      <xdr:spPr bwMode="auto">
        <a:xfrm>
          <a:off x="22860" y="0"/>
          <a:ext cx="19278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876300</xdr:colOff>
      <xdr:row>108</xdr:row>
      <xdr:rowOff>0</xdr:rowOff>
    </xdr:from>
    <xdr:to>
      <xdr:col>5</xdr:col>
      <xdr:colOff>826770</xdr:colOff>
      <xdr:row>108</xdr:row>
      <xdr:rowOff>0</xdr:rowOff>
    </xdr:to>
    <xdr:pic>
      <xdr:nvPicPr>
        <xdr:cNvPr id="32713" name="Obrázek 1">
          <a:extLst>
            <a:ext uri="{FF2B5EF4-FFF2-40B4-BE49-F238E27FC236}">
              <a16:creationId xmlns:a16="http://schemas.microsoft.com/office/drawing/2014/main" id="{6D7C1EC5-E4E3-E36E-CC2B-2943FCB0D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865340"/>
          <a:ext cx="75285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108</xdr:row>
      <xdr:rowOff>0</xdr:rowOff>
    </xdr:from>
    <xdr:to>
      <xdr:col>0</xdr:col>
      <xdr:colOff>861060</xdr:colOff>
      <xdr:row>108</xdr:row>
      <xdr:rowOff>0</xdr:rowOff>
    </xdr:to>
    <xdr:pic>
      <xdr:nvPicPr>
        <xdr:cNvPr id="32714" name="Obrázek 7">
          <a:extLst>
            <a:ext uri="{FF2B5EF4-FFF2-40B4-BE49-F238E27FC236}">
              <a16:creationId xmlns:a16="http://schemas.microsoft.com/office/drawing/2014/main" id="{1894B34C-7A84-31BA-2F4B-B6A497471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9865340"/>
          <a:ext cx="739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259080</xdr:colOff>
      <xdr:row>108</xdr:row>
      <xdr:rowOff>0</xdr:rowOff>
    </xdr:from>
    <xdr:to>
      <xdr:col>2</xdr:col>
      <xdr:colOff>579120</xdr:colOff>
      <xdr:row>108</xdr:row>
      <xdr:rowOff>0</xdr:rowOff>
    </xdr:to>
    <xdr:pic>
      <xdr:nvPicPr>
        <xdr:cNvPr id="32715" name="Obrázek 40">
          <a:extLst>
            <a:ext uri="{FF2B5EF4-FFF2-40B4-BE49-F238E27FC236}">
              <a16:creationId xmlns:a16="http://schemas.microsoft.com/office/drawing/2014/main" id="{B3F63793-3B73-B3B4-18AB-596B87DEC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9865340"/>
          <a:ext cx="3200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175260</xdr:colOff>
      <xdr:row>108</xdr:row>
      <xdr:rowOff>0</xdr:rowOff>
    </xdr:from>
    <xdr:to>
      <xdr:col>2</xdr:col>
      <xdr:colOff>746760</xdr:colOff>
      <xdr:row>108</xdr:row>
      <xdr:rowOff>0</xdr:rowOff>
    </xdr:to>
    <xdr:pic>
      <xdr:nvPicPr>
        <xdr:cNvPr id="32716" name="Obrázek 41">
          <a:extLst>
            <a:ext uri="{FF2B5EF4-FFF2-40B4-BE49-F238E27FC236}">
              <a16:creationId xmlns:a16="http://schemas.microsoft.com/office/drawing/2014/main" id="{A400B9E2-C2E8-F343-EE1D-F3ADABA41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" y="1986534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108</xdr:row>
      <xdr:rowOff>0</xdr:rowOff>
    </xdr:from>
    <xdr:to>
      <xdr:col>2</xdr:col>
      <xdr:colOff>563880</xdr:colOff>
      <xdr:row>108</xdr:row>
      <xdr:rowOff>0</xdr:rowOff>
    </xdr:to>
    <xdr:pic>
      <xdr:nvPicPr>
        <xdr:cNvPr id="32717" name="Obrázek 42">
          <a:extLst>
            <a:ext uri="{FF2B5EF4-FFF2-40B4-BE49-F238E27FC236}">
              <a16:creationId xmlns:a16="http://schemas.microsoft.com/office/drawing/2014/main" id="{D8C484F5-5202-91E0-0CD4-D26354A9B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19865340"/>
          <a:ext cx="350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175260</xdr:colOff>
      <xdr:row>108</xdr:row>
      <xdr:rowOff>0</xdr:rowOff>
    </xdr:from>
    <xdr:to>
      <xdr:col>2</xdr:col>
      <xdr:colOff>746760</xdr:colOff>
      <xdr:row>108</xdr:row>
      <xdr:rowOff>0</xdr:rowOff>
    </xdr:to>
    <xdr:pic>
      <xdr:nvPicPr>
        <xdr:cNvPr id="32718" name="Obrázek 43">
          <a:extLst>
            <a:ext uri="{FF2B5EF4-FFF2-40B4-BE49-F238E27FC236}">
              <a16:creationId xmlns:a16="http://schemas.microsoft.com/office/drawing/2014/main" id="{427F6CD5-C950-30B4-85AA-26B7C77FD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" y="1986534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108</xdr:row>
      <xdr:rowOff>0</xdr:rowOff>
    </xdr:from>
    <xdr:to>
      <xdr:col>2</xdr:col>
      <xdr:colOff>579120</xdr:colOff>
      <xdr:row>108</xdr:row>
      <xdr:rowOff>0</xdr:rowOff>
    </xdr:to>
    <xdr:pic>
      <xdr:nvPicPr>
        <xdr:cNvPr id="32719" name="Obrázek 44">
          <a:extLst>
            <a:ext uri="{FF2B5EF4-FFF2-40B4-BE49-F238E27FC236}">
              <a16:creationId xmlns:a16="http://schemas.microsoft.com/office/drawing/2014/main" id="{EFDDE15C-6D67-450F-46BA-6FC80DB80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19865340"/>
          <a:ext cx="3657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108</xdr:row>
      <xdr:rowOff>0</xdr:rowOff>
    </xdr:from>
    <xdr:to>
      <xdr:col>2</xdr:col>
      <xdr:colOff>533400</xdr:colOff>
      <xdr:row>108</xdr:row>
      <xdr:rowOff>0</xdr:rowOff>
    </xdr:to>
    <xdr:pic>
      <xdr:nvPicPr>
        <xdr:cNvPr id="32720" name="Obrázek 320" descr="logo.gif">
          <a:extLst>
            <a:ext uri="{FF2B5EF4-FFF2-40B4-BE49-F238E27FC236}">
              <a16:creationId xmlns:a16="http://schemas.microsoft.com/office/drawing/2014/main" id="{DAC2CB61-811B-13C3-929F-FAEF42D41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7" t="28230" r="7600" b="15308"/>
        <a:stretch>
          <a:fillRect/>
        </a:stretch>
      </xdr:blipFill>
      <xdr:spPr bwMode="auto">
        <a:xfrm>
          <a:off x="975360" y="19865340"/>
          <a:ext cx="15849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108</xdr:row>
      <xdr:rowOff>0</xdr:rowOff>
    </xdr:from>
    <xdr:to>
      <xdr:col>6</xdr:col>
      <xdr:colOff>426720</xdr:colOff>
      <xdr:row>108</xdr:row>
      <xdr:rowOff>0</xdr:rowOff>
    </xdr:to>
    <xdr:pic>
      <xdr:nvPicPr>
        <xdr:cNvPr id="32721" name="Obrázek 23">
          <a:extLst>
            <a:ext uri="{FF2B5EF4-FFF2-40B4-BE49-F238E27FC236}">
              <a16:creationId xmlns:a16="http://schemas.microsoft.com/office/drawing/2014/main" id="{98999A4E-703C-4B6B-B21C-9FB63A6A8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360" y="19865340"/>
          <a:ext cx="388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108</xdr:row>
      <xdr:rowOff>0</xdr:rowOff>
    </xdr:from>
    <xdr:to>
      <xdr:col>9</xdr:col>
      <xdr:colOff>63500</xdr:colOff>
      <xdr:row>108</xdr:row>
      <xdr:rowOff>0</xdr:rowOff>
    </xdr:to>
    <xdr:pic>
      <xdr:nvPicPr>
        <xdr:cNvPr id="32722" name="Obrázek 25" descr="qr">
          <a:extLst>
            <a:ext uri="{FF2B5EF4-FFF2-40B4-BE49-F238E27FC236}">
              <a16:creationId xmlns:a16="http://schemas.microsoft.com/office/drawing/2014/main" id="{497B06CC-31D8-96C8-63A5-BC5A9A4D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0340" y="1986534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108</xdr:row>
      <xdr:rowOff>0</xdr:rowOff>
    </xdr:from>
    <xdr:to>
      <xdr:col>0</xdr:col>
      <xdr:colOff>759422</xdr:colOff>
      <xdr:row>108</xdr:row>
      <xdr:rowOff>0</xdr:rowOff>
    </xdr:to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DD7A357A-28DC-162C-21B0-24A738AFA5F1}"/>
            </a:ext>
          </a:extLst>
        </xdr:cNvPr>
        <xdr:cNvSpPr txBox="1"/>
      </xdr:nvSpPr>
      <xdr:spPr>
        <a:xfrm>
          <a:off x="9525" y="19869150"/>
          <a:ext cx="749897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/>
        </a:p>
      </xdr:txBody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891540</xdr:colOff>
      <xdr:row>108</xdr:row>
      <xdr:rowOff>0</xdr:rowOff>
    </xdr:to>
    <xdr:pic>
      <xdr:nvPicPr>
        <xdr:cNvPr id="32724" name="Obrázek 2">
          <a:extLst>
            <a:ext uri="{FF2B5EF4-FFF2-40B4-BE49-F238E27FC236}">
              <a16:creationId xmlns:a16="http://schemas.microsoft.com/office/drawing/2014/main" id="{C1311A23-22E9-43A3-1116-DBCC3523F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65340"/>
          <a:ext cx="891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830580</xdr:colOff>
      <xdr:row>181</xdr:row>
      <xdr:rowOff>0</xdr:rowOff>
    </xdr:to>
    <xdr:pic>
      <xdr:nvPicPr>
        <xdr:cNvPr id="32725" name="Obrázek 5">
          <a:extLst>
            <a:ext uri="{FF2B5EF4-FFF2-40B4-BE49-F238E27FC236}">
              <a16:creationId xmlns:a16="http://schemas.microsoft.com/office/drawing/2014/main" id="{E7BA5C61-EB3E-B8BF-99BA-F010CD0E3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98760"/>
          <a:ext cx="8305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181</xdr:row>
      <xdr:rowOff>0</xdr:rowOff>
    </xdr:from>
    <xdr:to>
      <xdr:col>0</xdr:col>
      <xdr:colOff>845820</xdr:colOff>
      <xdr:row>181</xdr:row>
      <xdr:rowOff>0</xdr:rowOff>
    </xdr:to>
    <xdr:pic>
      <xdr:nvPicPr>
        <xdr:cNvPr id="32726" name="Obrázek 2">
          <a:extLst>
            <a:ext uri="{FF2B5EF4-FFF2-40B4-BE49-F238E27FC236}">
              <a16:creationId xmlns:a16="http://schemas.microsoft.com/office/drawing/2014/main" id="{6BE51DEF-885E-EA97-B35A-3EFE37A1E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5798760"/>
          <a:ext cx="4648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403860</xdr:colOff>
      <xdr:row>181</xdr:row>
      <xdr:rowOff>0</xdr:rowOff>
    </xdr:from>
    <xdr:to>
      <xdr:col>0</xdr:col>
      <xdr:colOff>754380</xdr:colOff>
      <xdr:row>181</xdr:row>
      <xdr:rowOff>0</xdr:rowOff>
    </xdr:to>
    <xdr:pic>
      <xdr:nvPicPr>
        <xdr:cNvPr id="32727" name="Obrázek 3">
          <a:extLst>
            <a:ext uri="{FF2B5EF4-FFF2-40B4-BE49-F238E27FC236}">
              <a16:creationId xmlns:a16="http://schemas.microsoft.com/office/drawing/2014/main" id="{F82F66F8-B461-4C9B-55FF-1161AB40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35798760"/>
          <a:ext cx="350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464820</xdr:colOff>
      <xdr:row>181</xdr:row>
      <xdr:rowOff>0</xdr:rowOff>
    </xdr:from>
    <xdr:to>
      <xdr:col>0</xdr:col>
      <xdr:colOff>845820</xdr:colOff>
      <xdr:row>181</xdr:row>
      <xdr:rowOff>0</xdr:rowOff>
    </xdr:to>
    <xdr:pic>
      <xdr:nvPicPr>
        <xdr:cNvPr id="32728" name="Obrázek 5">
          <a:extLst>
            <a:ext uri="{FF2B5EF4-FFF2-40B4-BE49-F238E27FC236}">
              <a16:creationId xmlns:a16="http://schemas.microsoft.com/office/drawing/2014/main" id="{C6BE5BAD-08CD-2618-1291-98EFE670B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3579876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181</xdr:row>
      <xdr:rowOff>0</xdr:rowOff>
    </xdr:from>
    <xdr:to>
      <xdr:col>2</xdr:col>
      <xdr:colOff>533400</xdr:colOff>
      <xdr:row>181</xdr:row>
      <xdr:rowOff>0</xdr:rowOff>
    </xdr:to>
    <xdr:pic>
      <xdr:nvPicPr>
        <xdr:cNvPr id="32729" name="Obrázek 320" descr="logo.gif">
          <a:extLst>
            <a:ext uri="{FF2B5EF4-FFF2-40B4-BE49-F238E27FC236}">
              <a16:creationId xmlns:a16="http://schemas.microsoft.com/office/drawing/2014/main" id="{E3F2E857-8B06-BEEB-FB25-95C68CCD6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7" t="28230" r="7600" b="15308"/>
        <a:stretch>
          <a:fillRect/>
        </a:stretch>
      </xdr:blipFill>
      <xdr:spPr bwMode="auto">
        <a:xfrm>
          <a:off x="975360" y="35798760"/>
          <a:ext cx="15849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181</xdr:row>
      <xdr:rowOff>0</xdr:rowOff>
    </xdr:from>
    <xdr:to>
      <xdr:col>6</xdr:col>
      <xdr:colOff>426720</xdr:colOff>
      <xdr:row>181</xdr:row>
      <xdr:rowOff>0</xdr:rowOff>
    </xdr:to>
    <xdr:pic>
      <xdr:nvPicPr>
        <xdr:cNvPr id="32730" name="Obrázek 23">
          <a:extLst>
            <a:ext uri="{FF2B5EF4-FFF2-40B4-BE49-F238E27FC236}">
              <a16:creationId xmlns:a16="http://schemas.microsoft.com/office/drawing/2014/main" id="{F8ADEA36-5993-B66A-F251-A85496493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360" y="35798760"/>
          <a:ext cx="388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181</xdr:row>
      <xdr:rowOff>0</xdr:rowOff>
    </xdr:from>
    <xdr:to>
      <xdr:col>9</xdr:col>
      <xdr:colOff>63500</xdr:colOff>
      <xdr:row>181</xdr:row>
      <xdr:rowOff>0</xdr:rowOff>
    </xdr:to>
    <xdr:pic>
      <xdr:nvPicPr>
        <xdr:cNvPr id="32731" name="Obrázek 25" descr="qr">
          <a:extLst>
            <a:ext uri="{FF2B5EF4-FFF2-40B4-BE49-F238E27FC236}">
              <a16:creationId xmlns:a16="http://schemas.microsoft.com/office/drawing/2014/main" id="{A201AF46-2E9D-F566-271F-63CE61480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0340" y="3579876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162</xdr:row>
      <xdr:rowOff>0</xdr:rowOff>
    </xdr:from>
    <xdr:to>
      <xdr:col>2</xdr:col>
      <xdr:colOff>579120</xdr:colOff>
      <xdr:row>162</xdr:row>
      <xdr:rowOff>0</xdr:rowOff>
    </xdr:to>
    <xdr:pic>
      <xdr:nvPicPr>
        <xdr:cNvPr id="32732" name="Obrázek 44">
          <a:extLst>
            <a:ext uri="{FF2B5EF4-FFF2-40B4-BE49-F238E27FC236}">
              <a16:creationId xmlns:a16="http://schemas.microsoft.com/office/drawing/2014/main" id="{06DA0BCC-CEB5-8FC2-9D90-D4628C2CF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31889700"/>
          <a:ext cx="3657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200</xdr:row>
      <xdr:rowOff>0</xdr:rowOff>
    </xdr:from>
    <xdr:to>
      <xdr:col>2</xdr:col>
      <xdr:colOff>579120</xdr:colOff>
      <xdr:row>200</xdr:row>
      <xdr:rowOff>0</xdr:rowOff>
    </xdr:to>
    <xdr:pic>
      <xdr:nvPicPr>
        <xdr:cNvPr id="32733" name="Obrázek 44">
          <a:extLst>
            <a:ext uri="{FF2B5EF4-FFF2-40B4-BE49-F238E27FC236}">
              <a16:creationId xmlns:a16="http://schemas.microsoft.com/office/drawing/2014/main" id="{66170EF6-C430-2731-014D-577D3BCEE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40485060"/>
          <a:ext cx="3657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754380</xdr:colOff>
      <xdr:row>169</xdr:row>
      <xdr:rowOff>137160</xdr:rowOff>
    </xdr:from>
    <xdr:to>
      <xdr:col>7</xdr:col>
      <xdr:colOff>213360</xdr:colOff>
      <xdr:row>169</xdr:row>
      <xdr:rowOff>137160</xdr:rowOff>
    </xdr:to>
    <xdr:pic>
      <xdr:nvPicPr>
        <xdr:cNvPr id="32734" name="Obrázek 320" descr="logo.gif">
          <a:extLst>
            <a:ext uri="{FF2B5EF4-FFF2-40B4-BE49-F238E27FC236}">
              <a16:creationId xmlns:a16="http://schemas.microsoft.com/office/drawing/2014/main" id="{2841CE7C-5B66-B978-D61C-EF9ACCFB0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7" t="28230" r="7600" b="15308"/>
        <a:stretch>
          <a:fillRect/>
        </a:stretch>
      </xdr:blipFill>
      <xdr:spPr bwMode="auto">
        <a:xfrm>
          <a:off x="7673340" y="33428940"/>
          <a:ext cx="15849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162</xdr:row>
      <xdr:rowOff>0</xdr:rowOff>
    </xdr:from>
    <xdr:to>
      <xdr:col>6</xdr:col>
      <xdr:colOff>426720</xdr:colOff>
      <xdr:row>162</xdr:row>
      <xdr:rowOff>0</xdr:rowOff>
    </xdr:to>
    <xdr:pic>
      <xdr:nvPicPr>
        <xdr:cNvPr id="32735" name="Obrázek 23">
          <a:extLst>
            <a:ext uri="{FF2B5EF4-FFF2-40B4-BE49-F238E27FC236}">
              <a16:creationId xmlns:a16="http://schemas.microsoft.com/office/drawing/2014/main" id="{69B43227-EDDD-7332-DAF4-A8DC49FDA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360" y="31889700"/>
          <a:ext cx="388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162</xdr:row>
      <xdr:rowOff>0</xdr:rowOff>
    </xdr:from>
    <xdr:to>
      <xdr:col>9</xdr:col>
      <xdr:colOff>63500</xdr:colOff>
      <xdr:row>162</xdr:row>
      <xdr:rowOff>0</xdr:rowOff>
    </xdr:to>
    <xdr:pic>
      <xdr:nvPicPr>
        <xdr:cNvPr id="32736" name="Obrázek 25" descr="qr">
          <a:extLst>
            <a:ext uri="{FF2B5EF4-FFF2-40B4-BE49-F238E27FC236}">
              <a16:creationId xmlns:a16="http://schemas.microsoft.com/office/drawing/2014/main" id="{0101AC03-C486-7AB7-44B0-B1C6ABEA7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0340" y="31889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181</xdr:row>
      <xdr:rowOff>0</xdr:rowOff>
    </xdr:from>
    <xdr:to>
      <xdr:col>2</xdr:col>
      <xdr:colOff>525780</xdr:colOff>
      <xdr:row>181</xdr:row>
      <xdr:rowOff>0</xdr:rowOff>
    </xdr:to>
    <xdr:pic>
      <xdr:nvPicPr>
        <xdr:cNvPr id="32737" name="Obrázek 320" descr="logo.gif">
          <a:extLst>
            <a:ext uri="{FF2B5EF4-FFF2-40B4-BE49-F238E27FC236}">
              <a16:creationId xmlns:a16="http://schemas.microsoft.com/office/drawing/2014/main" id="{EFCAD8B0-7B61-ABD3-5A22-40B1C7F0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7" t="28230" r="7600" b="15308"/>
        <a:stretch>
          <a:fillRect/>
        </a:stretch>
      </xdr:blipFill>
      <xdr:spPr bwMode="auto">
        <a:xfrm>
          <a:off x="975360" y="35798760"/>
          <a:ext cx="15773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181</xdr:row>
      <xdr:rowOff>0</xdr:rowOff>
    </xdr:from>
    <xdr:to>
      <xdr:col>6</xdr:col>
      <xdr:colOff>426720</xdr:colOff>
      <xdr:row>181</xdr:row>
      <xdr:rowOff>0</xdr:rowOff>
    </xdr:to>
    <xdr:pic>
      <xdr:nvPicPr>
        <xdr:cNvPr id="32738" name="Obrázek 23">
          <a:extLst>
            <a:ext uri="{FF2B5EF4-FFF2-40B4-BE49-F238E27FC236}">
              <a16:creationId xmlns:a16="http://schemas.microsoft.com/office/drawing/2014/main" id="{60FFAEF4-7E74-7BDA-229D-F57EBDEC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360" y="35798760"/>
          <a:ext cx="388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181</xdr:row>
      <xdr:rowOff>0</xdr:rowOff>
    </xdr:from>
    <xdr:to>
      <xdr:col>9</xdr:col>
      <xdr:colOff>63500</xdr:colOff>
      <xdr:row>181</xdr:row>
      <xdr:rowOff>0</xdr:rowOff>
    </xdr:to>
    <xdr:pic>
      <xdr:nvPicPr>
        <xdr:cNvPr id="32739" name="Obrázek 25" descr="qr">
          <a:extLst>
            <a:ext uri="{FF2B5EF4-FFF2-40B4-BE49-F238E27FC236}">
              <a16:creationId xmlns:a16="http://schemas.microsoft.com/office/drawing/2014/main" id="{70D026A2-22E5-72DC-6E5F-A62C1E0D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0340" y="3579876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205740</xdr:colOff>
      <xdr:row>29</xdr:row>
      <xdr:rowOff>60960</xdr:rowOff>
    </xdr:from>
    <xdr:to>
      <xdr:col>2</xdr:col>
      <xdr:colOff>723900</xdr:colOff>
      <xdr:row>30</xdr:row>
      <xdr:rowOff>114300</xdr:rowOff>
    </xdr:to>
    <xdr:pic>
      <xdr:nvPicPr>
        <xdr:cNvPr id="32740" name="Obrázek 6">
          <a:extLst>
            <a:ext uri="{FF2B5EF4-FFF2-40B4-BE49-F238E27FC236}">
              <a16:creationId xmlns:a16="http://schemas.microsoft.com/office/drawing/2014/main" id="{51D3C8BB-AD60-B4C7-2F1C-3CF8BFFFB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460" y="4876800"/>
          <a:ext cx="5181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201</xdr:row>
      <xdr:rowOff>0</xdr:rowOff>
    </xdr:from>
    <xdr:to>
      <xdr:col>2</xdr:col>
      <xdr:colOff>525780</xdr:colOff>
      <xdr:row>201</xdr:row>
      <xdr:rowOff>0</xdr:rowOff>
    </xdr:to>
    <xdr:pic>
      <xdr:nvPicPr>
        <xdr:cNvPr id="32741" name="Obrázek 320" descr="logo.gif">
          <a:extLst>
            <a:ext uri="{FF2B5EF4-FFF2-40B4-BE49-F238E27FC236}">
              <a16:creationId xmlns:a16="http://schemas.microsoft.com/office/drawing/2014/main" id="{E626C250-01F7-99F1-6D3E-DA60A699B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7" t="28230" r="7600" b="15308"/>
        <a:stretch>
          <a:fillRect/>
        </a:stretch>
      </xdr:blipFill>
      <xdr:spPr bwMode="auto">
        <a:xfrm>
          <a:off x="975360" y="40667940"/>
          <a:ext cx="15773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201</xdr:row>
      <xdr:rowOff>0</xdr:rowOff>
    </xdr:from>
    <xdr:to>
      <xdr:col>6</xdr:col>
      <xdr:colOff>426720</xdr:colOff>
      <xdr:row>201</xdr:row>
      <xdr:rowOff>0</xdr:rowOff>
    </xdr:to>
    <xdr:pic>
      <xdr:nvPicPr>
        <xdr:cNvPr id="32742" name="Obrázek 23">
          <a:extLst>
            <a:ext uri="{FF2B5EF4-FFF2-40B4-BE49-F238E27FC236}">
              <a16:creationId xmlns:a16="http://schemas.microsoft.com/office/drawing/2014/main" id="{B446F42F-95BD-FDD9-02B4-1A37640AE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360" y="40667940"/>
          <a:ext cx="388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200</xdr:row>
      <xdr:rowOff>0</xdr:rowOff>
    </xdr:from>
    <xdr:to>
      <xdr:col>6</xdr:col>
      <xdr:colOff>426720</xdr:colOff>
      <xdr:row>200</xdr:row>
      <xdr:rowOff>0</xdr:rowOff>
    </xdr:to>
    <xdr:pic>
      <xdr:nvPicPr>
        <xdr:cNvPr id="32743" name="Obrázek 23">
          <a:extLst>
            <a:ext uri="{FF2B5EF4-FFF2-40B4-BE49-F238E27FC236}">
              <a16:creationId xmlns:a16="http://schemas.microsoft.com/office/drawing/2014/main" id="{6CBA9D73-8638-71B1-637F-5195668AD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360" y="40485060"/>
          <a:ext cx="388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259080</xdr:colOff>
      <xdr:row>201</xdr:row>
      <xdr:rowOff>0</xdr:rowOff>
    </xdr:from>
    <xdr:to>
      <xdr:col>2</xdr:col>
      <xdr:colOff>586740</xdr:colOff>
      <xdr:row>201</xdr:row>
      <xdr:rowOff>0</xdr:rowOff>
    </xdr:to>
    <xdr:pic>
      <xdr:nvPicPr>
        <xdr:cNvPr id="32744" name="Obrázek 40">
          <a:extLst>
            <a:ext uri="{FF2B5EF4-FFF2-40B4-BE49-F238E27FC236}">
              <a16:creationId xmlns:a16="http://schemas.microsoft.com/office/drawing/2014/main" id="{4033A465-0F5D-571D-1CD5-D6F8BFCA5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40667940"/>
          <a:ext cx="327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175260</xdr:colOff>
      <xdr:row>201</xdr:row>
      <xdr:rowOff>0</xdr:rowOff>
    </xdr:from>
    <xdr:to>
      <xdr:col>2</xdr:col>
      <xdr:colOff>739140</xdr:colOff>
      <xdr:row>201</xdr:row>
      <xdr:rowOff>0</xdr:rowOff>
    </xdr:to>
    <xdr:pic>
      <xdr:nvPicPr>
        <xdr:cNvPr id="32745" name="Obrázek 41">
          <a:extLst>
            <a:ext uri="{FF2B5EF4-FFF2-40B4-BE49-F238E27FC236}">
              <a16:creationId xmlns:a16="http://schemas.microsoft.com/office/drawing/2014/main" id="{74B19132-4976-305E-38DA-C05D18B51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" y="4066794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201</xdr:row>
      <xdr:rowOff>0</xdr:rowOff>
    </xdr:from>
    <xdr:to>
      <xdr:col>2</xdr:col>
      <xdr:colOff>556260</xdr:colOff>
      <xdr:row>201</xdr:row>
      <xdr:rowOff>0</xdr:rowOff>
    </xdr:to>
    <xdr:pic>
      <xdr:nvPicPr>
        <xdr:cNvPr id="32746" name="Obrázek 42">
          <a:extLst>
            <a:ext uri="{FF2B5EF4-FFF2-40B4-BE49-F238E27FC236}">
              <a16:creationId xmlns:a16="http://schemas.microsoft.com/office/drawing/2014/main" id="{F5AA35B4-C7D2-DDF9-C89C-2A8D646A1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4066794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213360</xdr:colOff>
      <xdr:row>201</xdr:row>
      <xdr:rowOff>0</xdr:rowOff>
    </xdr:from>
    <xdr:to>
      <xdr:col>3</xdr:col>
      <xdr:colOff>563880</xdr:colOff>
      <xdr:row>201</xdr:row>
      <xdr:rowOff>0</xdr:rowOff>
    </xdr:to>
    <xdr:pic>
      <xdr:nvPicPr>
        <xdr:cNvPr id="32747" name="Obrázek 44">
          <a:extLst>
            <a:ext uri="{FF2B5EF4-FFF2-40B4-BE49-F238E27FC236}">
              <a16:creationId xmlns:a16="http://schemas.microsoft.com/office/drawing/2014/main" id="{CDA58059-2C2D-C144-BDE6-B92053F47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40667940"/>
          <a:ext cx="350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906780</xdr:colOff>
      <xdr:row>201</xdr:row>
      <xdr:rowOff>0</xdr:rowOff>
    </xdr:to>
    <xdr:pic>
      <xdr:nvPicPr>
        <xdr:cNvPr id="32748" name="Obrázek 2">
          <a:extLst>
            <a:ext uri="{FF2B5EF4-FFF2-40B4-BE49-F238E27FC236}">
              <a16:creationId xmlns:a16="http://schemas.microsoft.com/office/drawing/2014/main" id="{C3238A58-B9EC-08B4-D890-FF73521AA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67940"/>
          <a:ext cx="906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175260</xdr:colOff>
      <xdr:row>201</xdr:row>
      <xdr:rowOff>0</xdr:rowOff>
    </xdr:from>
    <xdr:to>
      <xdr:col>2</xdr:col>
      <xdr:colOff>739140</xdr:colOff>
      <xdr:row>201</xdr:row>
      <xdr:rowOff>0</xdr:rowOff>
    </xdr:to>
    <xdr:pic>
      <xdr:nvPicPr>
        <xdr:cNvPr id="32749" name="Obrázek 41">
          <a:extLst>
            <a:ext uri="{FF2B5EF4-FFF2-40B4-BE49-F238E27FC236}">
              <a16:creationId xmlns:a16="http://schemas.microsoft.com/office/drawing/2014/main" id="{57E52A6B-E74B-DBA0-14B6-C87C6C419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" y="4066794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182880</xdr:colOff>
      <xdr:row>201</xdr:row>
      <xdr:rowOff>0</xdr:rowOff>
    </xdr:from>
    <xdr:to>
      <xdr:col>3</xdr:col>
      <xdr:colOff>739140</xdr:colOff>
      <xdr:row>201</xdr:row>
      <xdr:rowOff>0</xdr:rowOff>
    </xdr:to>
    <xdr:pic>
      <xdr:nvPicPr>
        <xdr:cNvPr id="32750" name="Obrázek 41">
          <a:extLst>
            <a:ext uri="{FF2B5EF4-FFF2-40B4-BE49-F238E27FC236}">
              <a16:creationId xmlns:a16="http://schemas.microsoft.com/office/drawing/2014/main" id="{93EE7DF2-3156-494B-3A93-26132DA41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420" y="40667940"/>
          <a:ext cx="5562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201</xdr:row>
      <xdr:rowOff>0</xdr:rowOff>
    </xdr:from>
    <xdr:to>
      <xdr:col>2</xdr:col>
      <xdr:colOff>533400</xdr:colOff>
      <xdr:row>201</xdr:row>
      <xdr:rowOff>0</xdr:rowOff>
    </xdr:to>
    <xdr:pic>
      <xdr:nvPicPr>
        <xdr:cNvPr id="32751" name="Obrázek 320" descr="logo.gif">
          <a:extLst>
            <a:ext uri="{FF2B5EF4-FFF2-40B4-BE49-F238E27FC236}">
              <a16:creationId xmlns:a16="http://schemas.microsoft.com/office/drawing/2014/main" id="{52D2003B-27A5-7910-01BC-D03109D2E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7" t="28230" r="7600" b="15308"/>
        <a:stretch>
          <a:fillRect/>
        </a:stretch>
      </xdr:blipFill>
      <xdr:spPr bwMode="auto">
        <a:xfrm>
          <a:off x="975360" y="40667940"/>
          <a:ext cx="15849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201</xdr:row>
      <xdr:rowOff>0</xdr:rowOff>
    </xdr:from>
    <xdr:to>
      <xdr:col>9</xdr:col>
      <xdr:colOff>200660</xdr:colOff>
      <xdr:row>201</xdr:row>
      <xdr:rowOff>0</xdr:rowOff>
    </xdr:to>
    <xdr:pic>
      <xdr:nvPicPr>
        <xdr:cNvPr id="32752" name="Obrázek 23">
          <a:extLst>
            <a:ext uri="{FF2B5EF4-FFF2-40B4-BE49-F238E27FC236}">
              <a16:creationId xmlns:a16="http://schemas.microsoft.com/office/drawing/2014/main" id="{37D0F828-CA90-F67C-FB19-D346F2E4D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8440" y="40667940"/>
          <a:ext cx="403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201</xdr:row>
      <xdr:rowOff>0</xdr:rowOff>
    </xdr:from>
    <xdr:to>
      <xdr:col>2</xdr:col>
      <xdr:colOff>533400</xdr:colOff>
      <xdr:row>201</xdr:row>
      <xdr:rowOff>0</xdr:rowOff>
    </xdr:to>
    <xdr:pic>
      <xdr:nvPicPr>
        <xdr:cNvPr id="32753" name="Obrázek 320" descr="logo.gif">
          <a:extLst>
            <a:ext uri="{FF2B5EF4-FFF2-40B4-BE49-F238E27FC236}">
              <a16:creationId xmlns:a16="http://schemas.microsoft.com/office/drawing/2014/main" id="{DBA383D2-881F-B076-9192-A611606DF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7" t="28230" r="7600" b="15308"/>
        <a:stretch>
          <a:fillRect/>
        </a:stretch>
      </xdr:blipFill>
      <xdr:spPr bwMode="auto">
        <a:xfrm>
          <a:off x="975360" y="40667940"/>
          <a:ext cx="15849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259080</xdr:colOff>
      <xdr:row>80</xdr:row>
      <xdr:rowOff>30480</xdr:rowOff>
    </xdr:from>
    <xdr:to>
      <xdr:col>2</xdr:col>
      <xdr:colOff>586740</xdr:colOff>
      <xdr:row>80</xdr:row>
      <xdr:rowOff>30480</xdr:rowOff>
    </xdr:to>
    <xdr:pic>
      <xdr:nvPicPr>
        <xdr:cNvPr id="32754" name="Obrázek 40">
          <a:extLst>
            <a:ext uri="{FF2B5EF4-FFF2-40B4-BE49-F238E27FC236}">
              <a16:creationId xmlns:a16="http://schemas.microsoft.com/office/drawing/2014/main" id="{12974085-2A08-DADC-962C-A9E1A3870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4813280"/>
          <a:ext cx="327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175260</xdr:colOff>
      <xdr:row>82</xdr:row>
      <xdr:rowOff>53340</xdr:rowOff>
    </xdr:from>
    <xdr:to>
      <xdr:col>2</xdr:col>
      <xdr:colOff>739140</xdr:colOff>
      <xdr:row>82</xdr:row>
      <xdr:rowOff>53340</xdr:rowOff>
    </xdr:to>
    <xdr:pic>
      <xdr:nvPicPr>
        <xdr:cNvPr id="32755" name="Obrázek 41">
          <a:extLst>
            <a:ext uri="{FF2B5EF4-FFF2-40B4-BE49-F238E27FC236}">
              <a16:creationId xmlns:a16="http://schemas.microsoft.com/office/drawing/2014/main" id="{7FE66FAE-24BB-5E0A-D684-5178AD66C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" y="1520190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88</xdr:row>
      <xdr:rowOff>30480</xdr:rowOff>
    </xdr:from>
    <xdr:to>
      <xdr:col>2</xdr:col>
      <xdr:colOff>556260</xdr:colOff>
      <xdr:row>88</xdr:row>
      <xdr:rowOff>30480</xdr:rowOff>
    </xdr:to>
    <xdr:pic>
      <xdr:nvPicPr>
        <xdr:cNvPr id="32756" name="Obrázek 42">
          <a:extLst>
            <a:ext uri="{FF2B5EF4-FFF2-40B4-BE49-F238E27FC236}">
              <a16:creationId xmlns:a16="http://schemas.microsoft.com/office/drawing/2014/main" id="{94868300-5525-0C4C-6495-E26DE32C9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1625346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213360</xdr:colOff>
      <xdr:row>93</xdr:row>
      <xdr:rowOff>0</xdr:rowOff>
    </xdr:from>
    <xdr:to>
      <xdr:col>3</xdr:col>
      <xdr:colOff>563880</xdr:colOff>
      <xdr:row>93</xdr:row>
      <xdr:rowOff>0</xdr:rowOff>
    </xdr:to>
    <xdr:pic>
      <xdr:nvPicPr>
        <xdr:cNvPr id="32757" name="Obrázek 44">
          <a:extLst>
            <a:ext uri="{FF2B5EF4-FFF2-40B4-BE49-F238E27FC236}">
              <a16:creationId xmlns:a16="http://schemas.microsoft.com/office/drawing/2014/main" id="{4D108EF8-336B-351D-058D-EDEE04872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7145000"/>
          <a:ext cx="350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175260</xdr:colOff>
      <xdr:row>90</xdr:row>
      <xdr:rowOff>53340</xdr:rowOff>
    </xdr:from>
    <xdr:to>
      <xdr:col>2</xdr:col>
      <xdr:colOff>739140</xdr:colOff>
      <xdr:row>90</xdr:row>
      <xdr:rowOff>53340</xdr:rowOff>
    </xdr:to>
    <xdr:pic>
      <xdr:nvPicPr>
        <xdr:cNvPr id="32758" name="Obrázek 41">
          <a:extLst>
            <a:ext uri="{FF2B5EF4-FFF2-40B4-BE49-F238E27FC236}">
              <a16:creationId xmlns:a16="http://schemas.microsoft.com/office/drawing/2014/main" id="{1970FDD4-F2B0-E9B4-6A6F-01DB16736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" y="1664208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182880</xdr:colOff>
      <xdr:row>93</xdr:row>
      <xdr:rowOff>0</xdr:rowOff>
    </xdr:from>
    <xdr:to>
      <xdr:col>3</xdr:col>
      <xdr:colOff>739140</xdr:colOff>
      <xdr:row>93</xdr:row>
      <xdr:rowOff>0</xdr:rowOff>
    </xdr:to>
    <xdr:pic>
      <xdr:nvPicPr>
        <xdr:cNvPr id="32759" name="Obrázek 41">
          <a:extLst>
            <a:ext uri="{FF2B5EF4-FFF2-40B4-BE49-F238E27FC236}">
              <a16:creationId xmlns:a16="http://schemas.microsoft.com/office/drawing/2014/main" id="{AD2FB2B8-6347-D3DF-3DA9-3CAE735AD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420" y="17145000"/>
          <a:ext cx="5562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93</xdr:row>
      <xdr:rowOff>0</xdr:rowOff>
    </xdr:from>
    <xdr:to>
      <xdr:col>2</xdr:col>
      <xdr:colOff>533400</xdr:colOff>
      <xdr:row>93</xdr:row>
      <xdr:rowOff>0</xdr:rowOff>
    </xdr:to>
    <xdr:pic>
      <xdr:nvPicPr>
        <xdr:cNvPr id="32760" name="Obrázek 320" descr="logo.gif">
          <a:extLst>
            <a:ext uri="{FF2B5EF4-FFF2-40B4-BE49-F238E27FC236}">
              <a16:creationId xmlns:a16="http://schemas.microsoft.com/office/drawing/2014/main" id="{E2D79D5D-4497-29E3-34EE-BC6B5D0B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7" t="28230" r="7600" b="15308"/>
        <a:stretch>
          <a:fillRect/>
        </a:stretch>
      </xdr:blipFill>
      <xdr:spPr bwMode="auto">
        <a:xfrm>
          <a:off x="975360" y="17145000"/>
          <a:ext cx="15849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93</xdr:row>
      <xdr:rowOff>0</xdr:rowOff>
    </xdr:from>
    <xdr:to>
      <xdr:col>9</xdr:col>
      <xdr:colOff>200660</xdr:colOff>
      <xdr:row>93</xdr:row>
      <xdr:rowOff>0</xdr:rowOff>
    </xdr:to>
    <xdr:pic>
      <xdr:nvPicPr>
        <xdr:cNvPr id="32761" name="Obrázek 23">
          <a:extLst>
            <a:ext uri="{FF2B5EF4-FFF2-40B4-BE49-F238E27FC236}">
              <a16:creationId xmlns:a16="http://schemas.microsoft.com/office/drawing/2014/main" id="{566C04E1-89B7-B50C-C401-9CD65A197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8440" y="17145000"/>
          <a:ext cx="403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86</xdr:row>
      <xdr:rowOff>0</xdr:rowOff>
    </xdr:from>
    <xdr:to>
      <xdr:col>2</xdr:col>
      <xdr:colOff>533400</xdr:colOff>
      <xdr:row>86</xdr:row>
      <xdr:rowOff>0</xdr:rowOff>
    </xdr:to>
    <xdr:pic>
      <xdr:nvPicPr>
        <xdr:cNvPr id="32762" name="Obrázek 320" descr="logo.gif">
          <a:extLst>
            <a:ext uri="{FF2B5EF4-FFF2-40B4-BE49-F238E27FC236}">
              <a16:creationId xmlns:a16="http://schemas.microsoft.com/office/drawing/2014/main" id="{E2152FE0-9BE1-9697-1A44-1D68EA5A9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7" t="28230" r="7600" b="15308"/>
        <a:stretch>
          <a:fillRect/>
        </a:stretch>
      </xdr:blipFill>
      <xdr:spPr bwMode="auto">
        <a:xfrm>
          <a:off x="975360" y="15803880"/>
          <a:ext cx="15849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49</xdr:row>
      <xdr:rowOff>167640</xdr:rowOff>
    </xdr:from>
    <xdr:to>
      <xdr:col>2</xdr:col>
      <xdr:colOff>701040</xdr:colOff>
      <xdr:row>51</xdr:row>
      <xdr:rowOff>45720</xdr:rowOff>
    </xdr:to>
    <xdr:pic>
      <xdr:nvPicPr>
        <xdr:cNvPr id="32763" name="Obrázek 1">
          <a:extLst>
            <a:ext uri="{FF2B5EF4-FFF2-40B4-BE49-F238E27FC236}">
              <a16:creationId xmlns:a16="http://schemas.microsoft.com/office/drawing/2014/main" id="{D450DF36-DEB0-5D71-48EB-FCA7D6ADE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9060180"/>
          <a:ext cx="4876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6</xdr:row>
      <xdr:rowOff>76200</xdr:rowOff>
    </xdr:from>
    <xdr:to>
      <xdr:col>0</xdr:col>
      <xdr:colOff>830580</xdr:colOff>
      <xdr:row>9</xdr:row>
      <xdr:rowOff>129540</xdr:rowOff>
    </xdr:to>
    <xdr:pic>
      <xdr:nvPicPr>
        <xdr:cNvPr id="32764" name="Obrázek 6">
          <a:extLst>
            <a:ext uri="{FF2B5EF4-FFF2-40B4-BE49-F238E27FC236}">
              <a16:creationId xmlns:a16="http://schemas.microsoft.com/office/drawing/2014/main" id="{CE965BE3-CD8D-65C7-4E47-FC8D37F53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600200"/>
          <a:ext cx="7620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</xdr:colOff>
      <xdr:row>47</xdr:row>
      <xdr:rowOff>175260</xdr:rowOff>
    </xdr:from>
    <xdr:to>
      <xdr:col>0</xdr:col>
      <xdr:colOff>746760</xdr:colOff>
      <xdr:row>51</xdr:row>
      <xdr:rowOff>144780</xdr:rowOff>
    </xdr:to>
    <xdr:pic>
      <xdr:nvPicPr>
        <xdr:cNvPr id="32765" name="Obrázek 2">
          <a:extLst>
            <a:ext uri="{FF2B5EF4-FFF2-40B4-BE49-F238E27FC236}">
              <a16:creationId xmlns:a16="http://schemas.microsoft.com/office/drawing/2014/main" id="{A2CB1467-E9A7-E981-EECF-909EC0907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526780"/>
          <a:ext cx="60198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79</xdr:row>
      <xdr:rowOff>205740</xdr:rowOff>
    </xdr:from>
    <xdr:to>
      <xdr:col>0</xdr:col>
      <xdr:colOff>807720</xdr:colOff>
      <xdr:row>83</xdr:row>
      <xdr:rowOff>167640</xdr:rowOff>
    </xdr:to>
    <xdr:pic>
      <xdr:nvPicPr>
        <xdr:cNvPr id="32766" name="Obrázek 4">
          <a:extLst>
            <a:ext uri="{FF2B5EF4-FFF2-40B4-BE49-F238E27FC236}">
              <a16:creationId xmlns:a16="http://schemas.microsoft.com/office/drawing/2014/main" id="{45018A7A-90AF-914A-FD25-CEDFE9D54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4630400"/>
          <a:ext cx="62484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</xdr:colOff>
      <xdr:row>111</xdr:row>
      <xdr:rowOff>53340</xdr:rowOff>
    </xdr:from>
    <xdr:to>
      <xdr:col>0</xdr:col>
      <xdr:colOff>792480</xdr:colOff>
      <xdr:row>114</xdr:row>
      <xdr:rowOff>30480</xdr:rowOff>
    </xdr:to>
    <xdr:pic>
      <xdr:nvPicPr>
        <xdr:cNvPr id="32767" name="Obrázek 143">
          <a:extLst>
            <a:ext uri="{FF2B5EF4-FFF2-40B4-BE49-F238E27FC236}">
              <a16:creationId xmlns:a16="http://schemas.microsoft.com/office/drawing/2014/main" id="{9696716F-C54E-9FA5-EE9C-2AB74A04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0665440"/>
          <a:ext cx="6477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117</xdr:row>
      <xdr:rowOff>7620</xdr:rowOff>
    </xdr:from>
    <xdr:to>
      <xdr:col>0</xdr:col>
      <xdr:colOff>861060</xdr:colOff>
      <xdr:row>120</xdr:row>
      <xdr:rowOff>160020</xdr:rowOff>
    </xdr:to>
    <xdr:pic>
      <xdr:nvPicPr>
        <xdr:cNvPr id="32768" name="Obrázek 142">
          <a:extLst>
            <a:ext uri="{FF2B5EF4-FFF2-40B4-BE49-F238E27FC236}">
              <a16:creationId xmlns:a16="http://schemas.microsoft.com/office/drawing/2014/main" id="{3E1F3746-2522-2AE5-2736-F577BB460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21922740"/>
          <a:ext cx="73152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</xdr:colOff>
      <xdr:row>183</xdr:row>
      <xdr:rowOff>68580</xdr:rowOff>
    </xdr:from>
    <xdr:to>
      <xdr:col>0</xdr:col>
      <xdr:colOff>845820</xdr:colOff>
      <xdr:row>186</xdr:row>
      <xdr:rowOff>114300</xdr:rowOff>
    </xdr:to>
    <xdr:pic>
      <xdr:nvPicPr>
        <xdr:cNvPr id="32769" name="Obrázek 20">
          <a:extLst>
            <a:ext uri="{FF2B5EF4-FFF2-40B4-BE49-F238E27FC236}">
              <a16:creationId xmlns:a16="http://schemas.microsoft.com/office/drawing/2014/main" id="{C9B2EB24-5D0C-56F6-A9DF-BE09706C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36385500"/>
          <a:ext cx="70104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108</xdr:row>
      <xdr:rowOff>0</xdr:rowOff>
    </xdr:from>
    <xdr:to>
      <xdr:col>9</xdr:col>
      <xdr:colOff>403860</xdr:colOff>
      <xdr:row>108</xdr:row>
      <xdr:rowOff>0</xdr:rowOff>
    </xdr:to>
    <xdr:pic>
      <xdr:nvPicPr>
        <xdr:cNvPr id="32770" name="Obrázek 23">
          <a:extLst>
            <a:ext uri="{FF2B5EF4-FFF2-40B4-BE49-F238E27FC236}">
              <a16:creationId xmlns:a16="http://schemas.microsoft.com/office/drawing/2014/main" id="{F5DF3B5D-D4B3-E9F9-713A-98A1E979A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3760" y="19865340"/>
          <a:ext cx="403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181</xdr:row>
      <xdr:rowOff>0</xdr:rowOff>
    </xdr:from>
    <xdr:to>
      <xdr:col>9</xdr:col>
      <xdr:colOff>403860</xdr:colOff>
      <xdr:row>181</xdr:row>
      <xdr:rowOff>0</xdr:rowOff>
    </xdr:to>
    <xdr:pic>
      <xdr:nvPicPr>
        <xdr:cNvPr id="32771" name="Obrázek 23">
          <a:extLst>
            <a:ext uri="{FF2B5EF4-FFF2-40B4-BE49-F238E27FC236}">
              <a16:creationId xmlns:a16="http://schemas.microsoft.com/office/drawing/2014/main" id="{9938C445-B585-020C-B5D4-70E75D779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3760" y="35798760"/>
          <a:ext cx="403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162</xdr:row>
      <xdr:rowOff>0</xdr:rowOff>
    </xdr:from>
    <xdr:to>
      <xdr:col>9</xdr:col>
      <xdr:colOff>403860</xdr:colOff>
      <xdr:row>162</xdr:row>
      <xdr:rowOff>0</xdr:rowOff>
    </xdr:to>
    <xdr:pic>
      <xdr:nvPicPr>
        <xdr:cNvPr id="32772" name="Obrázek 23">
          <a:extLst>
            <a:ext uri="{FF2B5EF4-FFF2-40B4-BE49-F238E27FC236}">
              <a16:creationId xmlns:a16="http://schemas.microsoft.com/office/drawing/2014/main" id="{EA8E538F-00CF-6AA6-CA3D-6C94B1681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3760" y="31889700"/>
          <a:ext cx="403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181</xdr:row>
      <xdr:rowOff>0</xdr:rowOff>
    </xdr:from>
    <xdr:to>
      <xdr:col>9</xdr:col>
      <xdr:colOff>403860</xdr:colOff>
      <xdr:row>181</xdr:row>
      <xdr:rowOff>0</xdr:rowOff>
    </xdr:to>
    <xdr:pic>
      <xdr:nvPicPr>
        <xdr:cNvPr id="32773" name="Obrázek 23">
          <a:extLst>
            <a:ext uri="{FF2B5EF4-FFF2-40B4-BE49-F238E27FC236}">
              <a16:creationId xmlns:a16="http://schemas.microsoft.com/office/drawing/2014/main" id="{BC56EAA3-66CC-148C-1515-B40464472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3760" y="35798760"/>
          <a:ext cx="403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200</xdr:row>
      <xdr:rowOff>0</xdr:rowOff>
    </xdr:from>
    <xdr:to>
      <xdr:col>9</xdr:col>
      <xdr:colOff>403860</xdr:colOff>
      <xdr:row>200</xdr:row>
      <xdr:rowOff>0</xdr:rowOff>
    </xdr:to>
    <xdr:pic>
      <xdr:nvPicPr>
        <xdr:cNvPr id="32774" name="Obrázek 23">
          <a:extLst>
            <a:ext uri="{FF2B5EF4-FFF2-40B4-BE49-F238E27FC236}">
              <a16:creationId xmlns:a16="http://schemas.microsoft.com/office/drawing/2014/main" id="{1D783E3A-0F38-19B9-3BF5-B3E62ED2E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3760" y="40485060"/>
          <a:ext cx="403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106680</xdr:colOff>
      <xdr:row>176</xdr:row>
      <xdr:rowOff>0</xdr:rowOff>
    </xdr:from>
    <xdr:to>
      <xdr:col>0</xdr:col>
      <xdr:colOff>861060</xdr:colOff>
      <xdr:row>179</xdr:row>
      <xdr:rowOff>160020</xdr:rowOff>
    </xdr:to>
    <xdr:pic>
      <xdr:nvPicPr>
        <xdr:cNvPr id="32775" name="Obrázek 4">
          <a:extLst>
            <a:ext uri="{FF2B5EF4-FFF2-40B4-BE49-F238E27FC236}">
              <a16:creationId xmlns:a16="http://schemas.microsoft.com/office/drawing/2014/main" id="{227E0723-7335-D7F9-291B-4EB666179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34693860"/>
          <a:ext cx="75438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71</xdr:row>
      <xdr:rowOff>38100</xdr:rowOff>
    </xdr:from>
    <xdr:to>
      <xdr:col>0</xdr:col>
      <xdr:colOff>685800</xdr:colOff>
      <xdr:row>75</xdr:row>
      <xdr:rowOff>0</xdr:rowOff>
    </xdr:to>
    <xdr:pic>
      <xdr:nvPicPr>
        <xdr:cNvPr id="32776" name="Obrázek 111">
          <a:extLst>
            <a:ext uri="{FF2B5EF4-FFF2-40B4-BE49-F238E27FC236}">
              <a16:creationId xmlns:a16="http://schemas.microsoft.com/office/drawing/2014/main" id="{E30EECEA-DA33-CB42-CDA9-84920013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2832080"/>
          <a:ext cx="4800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103</xdr:row>
      <xdr:rowOff>30480</xdr:rowOff>
    </xdr:from>
    <xdr:to>
      <xdr:col>2</xdr:col>
      <xdr:colOff>556260</xdr:colOff>
      <xdr:row>103</xdr:row>
      <xdr:rowOff>30480</xdr:rowOff>
    </xdr:to>
    <xdr:pic>
      <xdr:nvPicPr>
        <xdr:cNvPr id="32777" name="Obrázek 42">
          <a:extLst>
            <a:ext uri="{FF2B5EF4-FFF2-40B4-BE49-F238E27FC236}">
              <a16:creationId xmlns:a16="http://schemas.microsoft.com/office/drawing/2014/main" id="{A03C7C53-C580-EAB7-42F1-CAF3D2964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1895856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175260</xdr:colOff>
      <xdr:row>105</xdr:row>
      <xdr:rowOff>53340</xdr:rowOff>
    </xdr:from>
    <xdr:to>
      <xdr:col>2</xdr:col>
      <xdr:colOff>739140</xdr:colOff>
      <xdr:row>105</xdr:row>
      <xdr:rowOff>53340</xdr:rowOff>
    </xdr:to>
    <xdr:pic>
      <xdr:nvPicPr>
        <xdr:cNvPr id="32778" name="Obrázek 41">
          <a:extLst>
            <a:ext uri="{FF2B5EF4-FFF2-40B4-BE49-F238E27FC236}">
              <a16:creationId xmlns:a16="http://schemas.microsoft.com/office/drawing/2014/main" id="{130EBA55-B5FC-5337-44AB-67D40A68F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" y="1934718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102</xdr:row>
      <xdr:rowOff>160020</xdr:rowOff>
    </xdr:from>
    <xdr:to>
      <xdr:col>0</xdr:col>
      <xdr:colOff>716280</xdr:colOff>
      <xdr:row>107</xdr:row>
      <xdr:rowOff>60960</xdr:rowOff>
    </xdr:to>
    <xdr:pic>
      <xdr:nvPicPr>
        <xdr:cNvPr id="32779" name="Obrázek 112">
          <a:extLst>
            <a:ext uri="{FF2B5EF4-FFF2-40B4-BE49-F238E27FC236}">
              <a16:creationId xmlns:a16="http://schemas.microsoft.com/office/drawing/2014/main" id="{E053E9C2-CDB7-74EC-F414-5BB840ACC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897600"/>
          <a:ext cx="54864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11</xdr:row>
      <xdr:rowOff>99060</xdr:rowOff>
    </xdr:from>
    <xdr:to>
      <xdr:col>0</xdr:col>
      <xdr:colOff>830580</xdr:colOff>
      <xdr:row>13</xdr:row>
      <xdr:rowOff>124460</xdr:rowOff>
    </xdr:to>
    <xdr:pic>
      <xdr:nvPicPr>
        <xdr:cNvPr id="32780" name="Obrázek 6">
          <a:extLst>
            <a:ext uri="{FF2B5EF4-FFF2-40B4-BE49-F238E27FC236}">
              <a16:creationId xmlns:a16="http://schemas.microsoft.com/office/drawing/2014/main" id="{44A8F7CD-F88F-0F36-310E-8DFA9F4EE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773680"/>
          <a:ext cx="75438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160020</xdr:colOff>
      <xdr:row>56</xdr:row>
      <xdr:rowOff>0</xdr:rowOff>
    </xdr:from>
    <xdr:to>
      <xdr:col>0</xdr:col>
      <xdr:colOff>708660</xdr:colOff>
      <xdr:row>60</xdr:row>
      <xdr:rowOff>76200</xdr:rowOff>
    </xdr:to>
    <xdr:pic>
      <xdr:nvPicPr>
        <xdr:cNvPr id="32781" name="Obrázek 2">
          <a:extLst>
            <a:ext uri="{FF2B5EF4-FFF2-40B4-BE49-F238E27FC236}">
              <a16:creationId xmlns:a16="http://schemas.microsoft.com/office/drawing/2014/main" id="{A4C07AA3-ECA8-DC48-2D4C-7C167CE83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111740"/>
          <a:ext cx="548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88</xdr:row>
      <xdr:rowOff>0</xdr:rowOff>
    </xdr:from>
    <xdr:to>
      <xdr:col>0</xdr:col>
      <xdr:colOff>792480</xdr:colOff>
      <xdr:row>92</xdr:row>
      <xdr:rowOff>91440</xdr:rowOff>
    </xdr:to>
    <xdr:pic>
      <xdr:nvPicPr>
        <xdr:cNvPr id="32782" name="Obrázek 4">
          <a:extLst>
            <a:ext uri="{FF2B5EF4-FFF2-40B4-BE49-F238E27FC236}">
              <a16:creationId xmlns:a16="http://schemas.microsoft.com/office/drawing/2014/main" id="{554DBAD0-C4D1-C979-CFE5-75518E3C0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222980"/>
          <a:ext cx="59436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91440</xdr:colOff>
      <xdr:row>63</xdr:row>
      <xdr:rowOff>83820</xdr:rowOff>
    </xdr:from>
    <xdr:to>
      <xdr:col>0</xdr:col>
      <xdr:colOff>861060</xdr:colOff>
      <xdr:row>66</xdr:row>
      <xdr:rowOff>167640</xdr:rowOff>
    </xdr:to>
    <xdr:pic>
      <xdr:nvPicPr>
        <xdr:cNvPr id="32783" name="Obrázek 117">
          <a:extLst>
            <a:ext uri="{FF2B5EF4-FFF2-40B4-BE49-F238E27FC236}">
              <a16:creationId xmlns:a16="http://schemas.microsoft.com/office/drawing/2014/main" id="{A99121F4-E023-C41F-8B78-1FDE70E1A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1452860"/>
          <a:ext cx="7696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95</xdr:row>
      <xdr:rowOff>76200</xdr:rowOff>
    </xdr:from>
    <xdr:to>
      <xdr:col>0</xdr:col>
      <xdr:colOff>929640</xdr:colOff>
      <xdr:row>99</xdr:row>
      <xdr:rowOff>76200</xdr:rowOff>
    </xdr:to>
    <xdr:pic>
      <xdr:nvPicPr>
        <xdr:cNvPr id="32784" name="Obrázek 118">
          <a:extLst>
            <a:ext uri="{FF2B5EF4-FFF2-40B4-BE49-F238E27FC236}">
              <a16:creationId xmlns:a16="http://schemas.microsoft.com/office/drawing/2014/main" id="{E100B96B-38C7-EE05-8D97-993F725D6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7632680"/>
          <a:ext cx="8077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</xdr:colOff>
      <xdr:row>188</xdr:row>
      <xdr:rowOff>30480</xdr:rowOff>
    </xdr:from>
    <xdr:to>
      <xdr:col>0</xdr:col>
      <xdr:colOff>830580</xdr:colOff>
      <xdr:row>191</xdr:row>
      <xdr:rowOff>91440</xdr:rowOff>
    </xdr:to>
    <xdr:pic>
      <xdr:nvPicPr>
        <xdr:cNvPr id="32785" name="Obrázek 20">
          <a:extLst>
            <a:ext uri="{FF2B5EF4-FFF2-40B4-BE49-F238E27FC236}">
              <a16:creationId xmlns:a16="http://schemas.microsoft.com/office/drawing/2014/main" id="{4AC4DBA8-29D9-14A8-BDB0-A38D7CFDF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37650420"/>
          <a:ext cx="68580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195</xdr:row>
      <xdr:rowOff>144780</xdr:rowOff>
    </xdr:from>
    <xdr:to>
      <xdr:col>0</xdr:col>
      <xdr:colOff>830580</xdr:colOff>
      <xdr:row>199</xdr:row>
      <xdr:rowOff>83820</xdr:rowOff>
    </xdr:to>
    <xdr:pic>
      <xdr:nvPicPr>
        <xdr:cNvPr id="32786" name="Obrázek 110">
          <a:extLst>
            <a:ext uri="{FF2B5EF4-FFF2-40B4-BE49-F238E27FC236}">
              <a16:creationId xmlns:a16="http://schemas.microsoft.com/office/drawing/2014/main" id="{BFBE57E1-4197-5B0D-6EFE-5EE5F2AA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9532560"/>
          <a:ext cx="6781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205740</xdr:colOff>
      <xdr:row>39</xdr:row>
      <xdr:rowOff>60960</xdr:rowOff>
    </xdr:from>
    <xdr:to>
      <xdr:col>2</xdr:col>
      <xdr:colOff>693420</xdr:colOff>
      <xdr:row>40</xdr:row>
      <xdr:rowOff>129540</xdr:rowOff>
    </xdr:to>
    <xdr:pic>
      <xdr:nvPicPr>
        <xdr:cNvPr id="32787" name="Obrázek 1">
          <a:extLst>
            <a:ext uri="{FF2B5EF4-FFF2-40B4-BE49-F238E27FC236}">
              <a16:creationId xmlns:a16="http://schemas.microsoft.com/office/drawing/2014/main" id="{1A6C9B26-E69C-35EA-BF62-3CBD7D9EE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460" y="6957060"/>
          <a:ext cx="4876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7</xdr:row>
      <xdr:rowOff>167640</xdr:rowOff>
    </xdr:from>
    <xdr:to>
      <xdr:col>2</xdr:col>
      <xdr:colOff>701040</xdr:colOff>
      <xdr:row>9</xdr:row>
      <xdr:rowOff>45720</xdr:rowOff>
    </xdr:to>
    <xdr:pic>
      <xdr:nvPicPr>
        <xdr:cNvPr id="32788" name="Obrázek 1">
          <a:extLst>
            <a:ext uri="{FF2B5EF4-FFF2-40B4-BE49-F238E27FC236}">
              <a16:creationId xmlns:a16="http://schemas.microsoft.com/office/drawing/2014/main" id="{20CC7A91-1D7F-1ECF-14EF-9A82CA53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2049780"/>
          <a:ext cx="4876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12</xdr:row>
      <xdr:rowOff>152400</xdr:rowOff>
    </xdr:from>
    <xdr:to>
      <xdr:col>2</xdr:col>
      <xdr:colOff>708660</xdr:colOff>
      <xdr:row>14</xdr:row>
      <xdr:rowOff>38100</xdr:rowOff>
    </xdr:to>
    <xdr:pic>
      <xdr:nvPicPr>
        <xdr:cNvPr id="32789" name="Obrázek 1">
          <a:extLst>
            <a:ext uri="{FF2B5EF4-FFF2-40B4-BE49-F238E27FC236}">
              <a16:creationId xmlns:a16="http://schemas.microsoft.com/office/drawing/2014/main" id="{72D67567-8713-C8C9-41D8-3D05FD68B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320" y="3185160"/>
          <a:ext cx="4800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57</xdr:row>
      <xdr:rowOff>60960</xdr:rowOff>
    </xdr:from>
    <xdr:to>
      <xdr:col>2</xdr:col>
      <xdr:colOff>701040</xdr:colOff>
      <xdr:row>58</xdr:row>
      <xdr:rowOff>129540</xdr:rowOff>
    </xdr:to>
    <xdr:pic>
      <xdr:nvPicPr>
        <xdr:cNvPr id="32790" name="Obrázek 1">
          <a:extLst>
            <a:ext uri="{FF2B5EF4-FFF2-40B4-BE49-F238E27FC236}">
              <a16:creationId xmlns:a16="http://schemas.microsoft.com/office/drawing/2014/main" id="{ECBE20BE-0DC0-F418-9F84-ECA99105E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10355580"/>
          <a:ext cx="4876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64</xdr:row>
      <xdr:rowOff>167640</xdr:rowOff>
    </xdr:from>
    <xdr:to>
      <xdr:col>2</xdr:col>
      <xdr:colOff>716280</xdr:colOff>
      <xdr:row>66</xdr:row>
      <xdr:rowOff>45720</xdr:rowOff>
    </xdr:to>
    <xdr:pic>
      <xdr:nvPicPr>
        <xdr:cNvPr id="32791" name="Obrázek 1">
          <a:extLst>
            <a:ext uri="{FF2B5EF4-FFF2-40B4-BE49-F238E27FC236}">
              <a16:creationId xmlns:a16="http://schemas.microsoft.com/office/drawing/2014/main" id="{03B8F052-32D4-2941-B1F3-EEE7DA401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320" y="11719560"/>
          <a:ext cx="4876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72</xdr:row>
      <xdr:rowOff>76200</xdr:rowOff>
    </xdr:from>
    <xdr:to>
      <xdr:col>2</xdr:col>
      <xdr:colOff>708660</xdr:colOff>
      <xdr:row>73</xdr:row>
      <xdr:rowOff>137160</xdr:rowOff>
    </xdr:to>
    <xdr:pic>
      <xdr:nvPicPr>
        <xdr:cNvPr id="32792" name="Obrázek 1">
          <a:extLst>
            <a:ext uri="{FF2B5EF4-FFF2-40B4-BE49-F238E27FC236}">
              <a16:creationId xmlns:a16="http://schemas.microsoft.com/office/drawing/2014/main" id="{8D15604F-F6D2-D6DA-3D1B-2ECB23C16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320" y="13053060"/>
          <a:ext cx="4800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81</xdr:row>
      <xdr:rowOff>152400</xdr:rowOff>
    </xdr:from>
    <xdr:to>
      <xdr:col>2</xdr:col>
      <xdr:colOff>716280</xdr:colOff>
      <xdr:row>83</xdr:row>
      <xdr:rowOff>38100</xdr:rowOff>
    </xdr:to>
    <xdr:pic>
      <xdr:nvPicPr>
        <xdr:cNvPr id="32793" name="Obrázek 1">
          <a:extLst>
            <a:ext uri="{FF2B5EF4-FFF2-40B4-BE49-F238E27FC236}">
              <a16:creationId xmlns:a16="http://schemas.microsoft.com/office/drawing/2014/main" id="{3EC6FFC5-5D30-08BD-4DFA-FB811C7B0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320" y="15118080"/>
          <a:ext cx="4876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89</xdr:row>
      <xdr:rowOff>76200</xdr:rowOff>
    </xdr:from>
    <xdr:to>
      <xdr:col>2</xdr:col>
      <xdr:colOff>716280</xdr:colOff>
      <xdr:row>90</xdr:row>
      <xdr:rowOff>137160</xdr:rowOff>
    </xdr:to>
    <xdr:pic>
      <xdr:nvPicPr>
        <xdr:cNvPr id="32794" name="Obrázek 1">
          <a:extLst>
            <a:ext uri="{FF2B5EF4-FFF2-40B4-BE49-F238E27FC236}">
              <a16:creationId xmlns:a16="http://schemas.microsoft.com/office/drawing/2014/main" id="{C48302B0-F981-3FD4-5E4E-21471D475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320" y="16482060"/>
          <a:ext cx="4876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96</xdr:row>
      <xdr:rowOff>175260</xdr:rowOff>
    </xdr:from>
    <xdr:to>
      <xdr:col>2</xdr:col>
      <xdr:colOff>693420</xdr:colOff>
      <xdr:row>98</xdr:row>
      <xdr:rowOff>60960</xdr:rowOff>
    </xdr:to>
    <xdr:pic>
      <xdr:nvPicPr>
        <xdr:cNvPr id="32795" name="Obrázek 1">
          <a:extLst>
            <a:ext uri="{FF2B5EF4-FFF2-40B4-BE49-F238E27FC236}">
              <a16:creationId xmlns:a16="http://schemas.microsoft.com/office/drawing/2014/main" id="{FDB478A9-10F8-9284-E7F9-E7F720923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17914620"/>
          <a:ext cx="4800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182880</xdr:colOff>
      <xdr:row>104</xdr:row>
      <xdr:rowOff>68580</xdr:rowOff>
    </xdr:from>
    <xdr:to>
      <xdr:col>2</xdr:col>
      <xdr:colOff>670560</xdr:colOff>
      <xdr:row>105</xdr:row>
      <xdr:rowOff>137160</xdr:rowOff>
    </xdr:to>
    <xdr:pic>
      <xdr:nvPicPr>
        <xdr:cNvPr id="32796" name="Obrázek 1">
          <a:extLst>
            <a:ext uri="{FF2B5EF4-FFF2-40B4-BE49-F238E27FC236}">
              <a16:creationId xmlns:a16="http://schemas.microsoft.com/office/drawing/2014/main" id="{FD15C07C-859E-1A3F-62CD-46EDD02B6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179540"/>
          <a:ext cx="4876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220980</xdr:colOff>
      <xdr:row>177</xdr:row>
      <xdr:rowOff>144780</xdr:rowOff>
    </xdr:from>
    <xdr:to>
      <xdr:col>2</xdr:col>
      <xdr:colOff>701040</xdr:colOff>
      <xdr:row>179</xdr:row>
      <xdr:rowOff>30480</xdr:rowOff>
    </xdr:to>
    <xdr:pic>
      <xdr:nvPicPr>
        <xdr:cNvPr id="32797" name="Obrázek 1">
          <a:extLst>
            <a:ext uri="{FF2B5EF4-FFF2-40B4-BE49-F238E27FC236}">
              <a16:creationId xmlns:a16="http://schemas.microsoft.com/office/drawing/2014/main" id="{B5D7363C-ADD9-14D4-58FD-F70A952F2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5196780"/>
          <a:ext cx="4800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27</xdr:row>
      <xdr:rowOff>91440</xdr:rowOff>
    </xdr:from>
    <xdr:to>
      <xdr:col>0</xdr:col>
      <xdr:colOff>822960</xdr:colOff>
      <xdr:row>31</xdr:row>
      <xdr:rowOff>106680</xdr:rowOff>
    </xdr:to>
    <xdr:pic>
      <xdr:nvPicPr>
        <xdr:cNvPr id="32798" name="Obrázek 18">
          <a:extLst>
            <a:ext uri="{FF2B5EF4-FFF2-40B4-BE49-F238E27FC236}">
              <a16:creationId xmlns:a16="http://schemas.microsoft.com/office/drawing/2014/main" id="{7862DCB8-615D-DC6B-57E8-B1F71A99E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4366260"/>
          <a:ext cx="64770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</xdr:colOff>
      <xdr:row>112</xdr:row>
      <xdr:rowOff>76200</xdr:rowOff>
    </xdr:from>
    <xdr:to>
      <xdr:col>2</xdr:col>
      <xdr:colOff>701040</xdr:colOff>
      <xdr:row>113</xdr:row>
      <xdr:rowOff>137160</xdr:rowOff>
    </xdr:to>
    <xdr:pic>
      <xdr:nvPicPr>
        <xdr:cNvPr id="32799" name="Obrázek 1">
          <a:extLst>
            <a:ext uri="{FF2B5EF4-FFF2-40B4-BE49-F238E27FC236}">
              <a16:creationId xmlns:a16="http://schemas.microsoft.com/office/drawing/2014/main" id="{0AF5B986-6192-6C1A-65AA-674686887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21046440"/>
          <a:ext cx="4876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198120</xdr:colOff>
      <xdr:row>118</xdr:row>
      <xdr:rowOff>60960</xdr:rowOff>
    </xdr:from>
    <xdr:to>
      <xdr:col>2</xdr:col>
      <xdr:colOff>685800</xdr:colOff>
      <xdr:row>119</xdr:row>
      <xdr:rowOff>129540</xdr:rowOff>
    </xdr:to>
    <xdr:pic>
      <xdr:nvPicPr>
        <xdr:cNvPr id="32800" name="Obrázek 1">
          <a:extLst>
            <a:ext uri="{FF2B5EF4-FFF2-40B4-BE49-F238E27FC236}">
              <a16:creationId xmlns:a16="http://schemas.microsoft.com/office/drawing/2014/main" id="{C48F7619-BF00-0CDA-8956-C1F9CE707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" y="22334220"/>
          <a:ext cx="4876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37</xdr:row>
      <xdr:rowOff>68580</xdr:rowOff>
    </xdr:from>
    <xdr:to>
      <xdr:col>0</xdr:col>
      <xdr:colOff>883920</xdr:colOff>
      <xdr:row>41</xdr:row>
      <xdr:rowOff>60960</xdr:rowOff>
    </xdr:to>
    <xdr:pic>
      <xdr:nvPicPr>
        <xdr:cNvPr id="32801" name="Obrázek 4">
          <a:extLst>
            <a:ext uri="{FF2B5EF4-FFF2-40B4-BE49-F238E27FC236}">
              <a16:creationId xmlns:a16="http://schemas.microsoft.com/office/drawing/2014/main" id="{94911091-66E6-CAE1-3648-4FD010C95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598920"/>
          <a:ext cx="80772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55246</xdr:colOff>
      <xdr:row>17</xdr:row>
      <xdr:rowOff>198120</xdr:rowOff>
    </xdr:from>
    <xdr:to>
      <xdr:col>0</xdr:col>
      <xdr:colOff>809361</xdr:colOff>
      <xdr:row>22</xdr:row>
      <xdr:rowOff>102870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75764B1-03B2-4E7A-9C78-685D9E0F8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2127" r="25162" b="22962"/>
        <a:stretch/>
      </xdr:blipFill>
      <xdr:spPr>
        <a:xfrm>
          <a:off x="55246" y="4152900"/>
          <a:ext cx="754115" cy="1009650"/>
        </a:xfrm>
        <a:prstGeom prst="rect">
          <a:avLst/>
        </a:prstGeom>
      </xdr:spPr>
    </xdr:pic>
    <xdr:clientData/>
  </xdr:twoCellAnchor>
  <xdr:twoCellAnchor editAs="oneCell">
    <xdr:from>
      <xdr:col>2</xdr:col>
      <xdr:colOff>213360</xdr:colOff>
      <xdr:row>19</xdr:row>
      <xdr:rowOff>129540</xdr:rowOff>
    </xdr:from>
    <xdr:to>
      <xdr:col>2</xdr:col>
      <xdr:colOff>693420</xdr:colOff>
      <xdr:row>21</xdr:row>
      <xdr:rowOff>15240</xdr:rowOff>
    </xdr:to>
    <xdr:pic>
      <xdr:nvPicPr>
        <xdr:cNvPr id="95" name="Obrázek 1">
          <a:extLst>
            <a:ext uri="{FF2B5EF4-FFF2-40B4-BE49-F238E27FC236}">
              <a16:creationId xmlns:a16="http://schemas.microsoft.com/office/drawing/2014/main" id="{F8688B5C-2DC4-4860-8184-A6E9CFD4A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4625340"/>
          <a:ext cx="4800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245745</xdr:colOff>
      <xdr:row>1</xdr:row>
      <xdr:rowOff>22860</xdr:rowOff>
    </xdr:from>
    <xdr:to>
      <xdr:col>7</xdr:col>
      <xdr:colOff>553277</xdr:colOff>
      <xdr:row>1</xdr:row>
      <xdr:rowOff>200025</xdr:rowOff>
    </xdr:to>
    <xdr:pic>
      <xdr:nvPicPr>
        <xdr:cNvPr id="96" name="Obrázek 23">
          <a:extLst>
            <a:ext uri="{FF2B5EF4-FFF2-40B4-BE49-F238E27FC236}">
              <a16:creationId xmlns:a16="http://schemas.microsoft.com/office/drawing/2014/main" id="{BB441B3E-F2B6-41DD-B37E-2131CBD15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1720" y="270510"/>
          <a:ext cx="307532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9"/>
  <sheetViews>
    <sheetView tabSelected="1" topLeftCell="A94" zoomScale="60" zoomScaleNormal="60" workbookViewId="0">
      <selection activeCell="Q121" sqref="Q121"/>
    </sheetView>
  </sheetViews>
  <sheetFormatPr defaultColWidth="9.109375" defaultRowHeight="14.4" x14ac:dyDescent="0.3"/>
  <cols>
    <col min="1" max="1" width="13.88671875" style="16" customWidth="1"/>
    <col min="2" max="2" width="15.6640625" style="16" customWidth="1"/>
    <col min="3" max="3" width="12.77734375" style="16" customWidth="1"/>
    <col min="4" max="4" width="55.5546875" style="16" customWidth="1"/>
    <col min="5" max="5" width="12.6640625" style="16" customWidth="1"/>
    <col min="6" max="6" width="18.33203125" style="16" customWidth="1"/>
    <col min="7" max="7" width="12.6640625" style="16" customWidth="1"/>
    <col min="8" max="8" width="13.44140625" style="16" customWidth="1"/>
    <col min="9" max="9" width="3.44140625" style="16" customWidth="1"/>
    <col min="10" max="10" width="22.5546875" style="16" customWidth="1"/>
    <col min="11" max="11" width="21.33203125" style="16" customWidth="1"/>
    <col min="12" max="12" width="12.77734375" style="16" bestFit="1" customWidth="1"/>
    <col min="13" max="13" width="9.77734375" style="16" bestFit="1" customWidth="1"/>
    <col min="14" max="15" width="9.109375" style="16"/>
    <col min="16" max="16" width="10.88671875" style="16" bestFit="1" customWidth="1"/>
    <col min="17" max="16384" width="9.109375" style="16"/>
  </cols>
  <sheetData>
    <row r="1" spans="1:16" ht="19.95" customHeight="1" x14ac:dyDescent="0.3">
      <c r="A1" s="2"/>
      <c r="B1" s="3"/>
      <c r="C1" s="3" t="s">
        <v>233</v>
      </c>
      <c r="D1" s="2"/>
      <c r="E1" s="2"/>
      <c r="F1" s="2"/>
      <c r="G1" s="2"/>
      <c r="H1" s="4"/>
      <c r="I1" s="5"/>
    </row>
    <row r="2" spans="1:16" ht="16.8" customHeight="1" x14ac:dyDescent="0.3">
      <c r="A2" s="17"/>
      <c r="C2" s="5"/>
      <c r="D2" s="207" t="s">
        <v>120</v>
      </c>
      <c r="E2" s="5"/>
      <c r="F2" s="5"/>
      <c r="G2" s="5"/>
      <c r="H2" s="5"/>
    </row>
    <row r="3" spans="1:16" ht="25.95" customHeight="1" x14ac:dyDescent="0.3">
      <c r="A3" s="189"/>
      <c r="B3" s="190"/>
      <c r="C3" s="190"/>
      <c r="D3" s="190" t="s">
        <v>181</v>
      </c>
      <c r="E3" s="190"/>
      <c r="F3" s="190"/>
      <c r="G3" s="190"/>
      <c r="H3" s="190"/>
    </row>
    <row r="4" spans="1:16" ht="19.95" customHeight="1" x14ac:dyDescent="0.3">
      <c r="A4" s="191" t="s">
        <v>207</v>
      </c>
      <c r="B4" s="191"/>
      <c r="C4" s="191"/>
      <c r="D4" s="191" t="s">
        <v>243</v>
      </c>
      <c r="E4" s="191"/>
      <c r="F4" s="191"/>
      <c r="G4" s="191"/>
      <c r="H4" s="191"/>
    </row>
    <row r="5" spans="1:16" ht="22.2" customHeight="1" x14ac:dyDescent="0.3">
      <c r="A5" s="192" t="s">
        <v>180</v>
      </c>
      <c r="B5" s="18"/>
      <c r="C5" s="18"/>
      <c r="D5" s="18"/>
      <c r="E5" s="18"/>
      <c r="F5" s="18"/>
      <c r="G5" s="18"/>
      <c r="H5" s="19"/>
      <c r="I5" s="20"/>
    </row>
    <row r="6" spans="1:16" ht="18.600000000000001" customHeight="1" thickBot="1" x14ac:dyDescent="0.35">
      <c r="A6" s="194" t="s">
        <v>167</v>
      </c>
      <c r="B6" s="21"/>
      <c r="C6" s="21"/>
      <c r="D6" s="21"/>
      <c r="E6" s="21"/>
      <c r="F6" s="21"/>
      <c r="G6" s="21"/>
      <c r="H6" s="21"/>
    </row>
    <row r="7" spans="1:16" ht="28.2" customHeight="1" thickBot="1" x14ac:dyDescent="0.35">
      <c r="A7" s="17"/>
      <c r="B7" s="22" t="s">
        <v>33</v>
      </c>
      <c r="C7" s="23" t="s">
        <v>140</v>
      </c>
      <c r="D7" s="23" t="s">
        <v>8</v>
      </c>
      <c r="E7" s="24" t="s">
        <v>9</v>
      </c>
      <c r="F7" s="24" t="s">
        <v>32</v>
      </c>
      <c r="G7" s="23" t="s">
        <v>35</v>
      </c>
      <c r="H7" s="25" t="s">
        <v>38</v>
      </c>
      <c r="J7" s="26"/>
      <c r="K7" s="26"/>
    </row>
    <row r="8" spans="1:16" x14ac:dyDescent="0.3">
      <c r="A8" s="17"/>
      <c r="B8" s="27">
        <v>573370</v>
      </c>
      <c r="C8" s="28"/>
      <c r="D8" s="29" t="s">
        <v>221</v>
      </c>
      <c r="E8" s="30" t="s">
        <v>0</v>
      </c>
      <c r="F8" s="235" t="s">
        <v>39</v>
      </c>
      <c r="G8" s="31">
        <v>2355</v>
      </c>
      <c r="H8" s="32">
        <f>G8*1.2</f>
        <v>2826</v>
      </c>
      <c r="J8" s="33"/>
      <c r="K8" s="34"/>
      <c r="L8" s="35"/>
    </row>
    <row r="9" spans="1:16" x14ac:dyDescent="0.3">
      <c r="A9" s="17"/>
      <c r="B9" s="36">
        <v>573400</v>
      </c>
      <c r="C9" s="37"/>
      <c r="D9" s="14" t="s">
        <v>222</v>
      </c>
      <c r="E9" s="38" t="s">
        <v>1</v>
      </c>
      <c r="F9" s="236"/>
      <c r="G9" s="39">
        <v>2525</v>
      </c>
      <c r="H9" s="40">
        <f>G9*1.2</f>
        <v>3030</v>
      </c>
      <c r="J9" s="33"/>
      <c r="K9" s="34"/>
      <c r="L9" s="35"/>
    </row>
    <row r="10" spans="1:16" ht="15" thickBot="1" x14ac:dyDescent="0.35">
      <c r="A10" s="17"/>
      <c r="B10" s="41">
        <v>573390</v>
      </c>
      <c r="C10" s="42"/>
      <c r="D10" s="15" t="s">
        <v>223</v>
      </c>
      <c r="E10" s="43" t="s">
        <v>2</v>
      </c>
      <c r="F10" s="237"/>
      <c r="G10" s="44">
        <v>2771</v>
      </c>
      <c r="H10" s="45">
        <f>G10*1.2</f>
        <v>3325.2</v>
      </c>
      <c r="J10" s="33"/>
      <c r="K10" s="34"/>
      <c r="L10" s="35"/>
    </row>
    <row r="11" spans="1:16" ht="18.600000000000001" customHeight="1" thickBot="1" x14ac:dyDescent="0.35">
      <c r="A11" s="194" t="s">
        <v>121</v>
      </c>
      <c r="B11" s="21"/>
      <c r="C11" s="21"/>
      <c r="D11" s="21"/>
      <c r="E11" s="21"/>
      <c r="F11" s="21"/>
      <c r="G11" s="21"/>
      <c r="H11" s="21"/>
      <c r="J11" s="33"/>
      <c r="K11" s="34"/>
      <c r="L11" s="35"/>
    </row>
    <row r="12" spans="1:16" ht="43.8" thickBot="1" x14ac:dyDescent="0.35">
      <c r="A12" s="17"/>
      <c r="B12" s="22" t="s">
        <v>33</v>
      </c>
      <c r="C12" s="23" t="s">
        <v>140</v>
      </c>
      <c r="D12" s="23" t="s">
        <v>8</v>
      </c>
      <c r="E12" s="24" t="s">
        <v>9</v>
      </c>
      <c r="F12" s="24" t="s">
        <v>32</v>
      </c>
      <c r="G12" s="23" t="s">
        <v>35</v>
      </c>
      <c r="H12" s="25" t="s">
        <v>38</v>
      </c>
      <c r="J12" s="208" t="s">
        <v>244</v>
      </c>
      <c r="K12" s="210" t="s">
        <v>245</v>
      </c>
      <c r="L12" s="35"/>
    </row>
    <row r="13" spans="1:16" x14ac:dyDescent="0.3">
      <c r="A13" s="46"/>
      <c r="B13" s="47" t="s">
        <v>58</v>
      </c>
      <c r="C13" s="28"/>
      <c r="D13" s="29" t="s">
        <v>55</v>
      </c>
      <c r="E13" s="30" t="s">
        <v>0</v>
      </c>
      <c r="F13" s="235" t="s">
        <v>39</v>
      </c>
      <c r="G13" s="31">
        <v>2122</v>
      </c>
      <c r="H13" s="32">
        <f>G13*1.2</f>
        <v>2546.4</v>
      </c>
      <c r="J13" s="209">
        <v>1799</v>
      </c>
      <c r="K13" s="209">
        <f>J13*1.2</f>
        <v>2158.7999999999997</v>
      </c>
      <c r="L13" s="35"/>
      <c r="M13" s="211"/>
      <c r="O13" s="211"/>
      <c r="P13" s="211"/>
    </row>
    <row r="14" spans="1:16" x14ac:dyDescent="0.3">
      <c r="A14" s="17"/>
      <c r="B14" s="36" t="s">
        <v>59</v>
      </c>
      <c r="C14" s="37"/>
      <c r="D14" s="14" t="s">
        <v>56</v>
      </c>
      <c r="E14" s="38" t="s">
        <v>1</v>
      </c>
      <c r="F14" s="236"/>
      <c r="G14" s="39">
        <v>2183</v>
      </c>
      <c r="H14" s="40">
        <f>G14*1.2</f>
        <v>2619.6</v>
      </c>
      <c r="J14" s="209">
        <v>1999</v>
      </c>
      <c r="K14" s="209">
        <f t="shared" ref="K14:K15" si="0">J14*1.2</f>
        <v>2398.7999999999997</v>
      </c>
      <c r="L14" s="35"/>
      <c r="M14" s="211"/>
      <c r="O14" s="211"/>
      <c r="P14" s="211"/>
    </row>
    <row r="15" spans="1:16" ht="15" customHeight="1" thickBot="1" x14ac:dyDescent="0.35">
      <c r="A15" s="17"/>
      <c r="B15" s="41" t="s">
        <v>60</v>
      </c>
      <c r="C15" s="42"/>
      <c r="D15" s="15" t="s">
        <v>57</v>
      </c>
      <c r="E15" s="43" t="s">
        <v>2</v>
      </c>
      <c r="F15" s="237"/>
      <c r="G15" s="44">
        <v>2257</v>
      </c>
      <c r="H15" s="45">
        <f>G15*1.2</f>
        <v>2708.4</v>
      </c>
      <c r="J15" s="209">
        <v>2027</v>
      </c>
      <c r="K15" s="209">
        <f t="shared" si="0"/>
        <v>2432.4</v>
      </c>
      <c r="L15" s="35"/>
      <c r="M15" s="211"/>
      <c r="O15" s="211"/>
      <c r="P15" s="211"/>
    </row>
    <row r="16" spans="1:16" ht="6.6" customHeight="1" x14ac:dyDescent="0.3">
      <c r="A16" s="17"/>
      <c r="B16" s="46"/>
      <c r="C16" s="48"/>
      <c r="D16" s="46"/>
      <c r="E16" s="49"/>
      <c r="F16" s="50"/>
      <c r="G16" s="51"/>
      <c r="H16" s="51"/>
      <c r="J16" s="33"/>
      <c r="K16" s="34"/>
      <c r="L16" s="35"/>
    </row>
    <row r="17" spans="1:12" ht="22.2" customHeight="1" thickBot="1" x14ac:dyDescent="0.35">
      <c r="A17" s="194" t="s">
        <v>220</v>
      </c>
      <c r="B17" s="52"/>
      <c r="C17" s="52"/>
      <c r="D17" s="52"/>
      <c r="E17" s="52"/>
      <c r="F17" s="52"/>
      <c r="G17" s="52"/>
      <c r="H17" s="20"/>
      <c r="I17" s="20"/>
      <c r="J17" s="33"/>
      <c r="K17" s="34"/>
      <c r="L17" s="35"/>
    </row>
    <row r="18" spans="1:12" ht="29.4" customHeight="1" thickBot="1" x14ac:dyDescent="0.35">
      <c r="B18" s="22" t="s">
        <v>33</v>
      </c>
      <c r="C18" s="23" t="s">
        <v>140</v>
      </c>
      <c r="D18" s="23" t="s">
        <v>8</v>
      </c>
      <c r="E18" s="24" t="s">
        <v>9</v>
      </c>
      <c r="F18" s="24" t="s">
        <v>32</v>
      </c>
      <c r="G18" s="23" t="s">
        <v>35</v>
      </c>
      <c r="H18" s="25" t="s">
        <v>38</v>
      </c>
      <c r="I18" s="26"/>
      <c r="J18" s="33"/>
      <c r="K18" s="34"/>
      <c r="L18" s="35"/>
    </row>
    <row r="19" spans="1:12" ht="14.4" customHeight="1" x14ac:dyDescent="0.3">
      <c r="B19" s="181">
        <v>573435</v>
      </c>
      <c r="C19" s="187"/>
      <c r="D19" s="184" t="s">
        <v>210</v>
      </c>
      <c r="E19" s="53" t="s">
        <v>2</v>
      </c>
      <c r="F19" s="244" t="s">
        <v>39</v>
      </c>
      <c r="G19" s="39">
        <v>3451</v>
      </c>
      <c r="H19" s="40">
        <f t="shared" ref="H19:H23" si="1">G19*1.2</f>
        <v>4141.2</v>
      </c>
      <c r="I19" s="55"/>
      <c r="J19" s="55"/>
      <c r="K19" s="34"/>
      <c r="L19" s="35"/>
    </row>
    <row r="20" spans="1:12" ht="14.4" customHeight="1" x14ac:dyDescent="0.3">
      <c r="B20" s="182">
        <v>573423</v>
      </c>
      <c r="C20" s="187"/>
      <c r="D20" s="185" t="s">
        <v>211</v>
      </c>
      <c r="E20" s="56" t="s">
        <v>212</v>
      </c>
      <c r="F20" s="245"/>
      <c r="G20" s="39">
        <v>3800</v>
      </c>
      <c r="H20" s="40">
        <f t="shared" si="1"/>
        <v>4560</v>
      </c>
      <c r="I20" s="55"/>
      <c r="J20" s="55"/>
      <c r="K20" s="34"/>
      <c r="L20" s="35"/>
    </row>
    <row r="21" spans="1:12" ht="14.4" customHeight="1" x14ac:dyDescent="0.3">
      <c r="B21" s="182">
        <v>573424</v>
      </c>
      <c r="C21" s="187"/>
      <c r="D21" s="185" t="s">
        <v>213</v>
      </c>
      <c r="E21" s="56" t="s">
        <v>214</v>
      </c>
      <c r="F21" s="245"/>
      <c r="G21" s="39">
        <v>3800</v>
      </c>
      <c r="H21" s="40">
        <f t="shared" si="1"/>
        <v>4560</v>
      </c>
      <c r="I21" s="55"/>
      <c r="J21" s="55"/>
      <c r="K21" s="34"/>
      <c r="L21" s="35"/>
    </row>
    <row r="22" spans="1:12" ht="14.4" customHeight="1" x14ac:dyDescent="0.3">
      <c r="B22" s="182" t="s">
        <v>215</v>
      </c>
      <c r="C22" s="187"/>
      <c r="D22" s="185" t="s">
        <v>216</v>
      </c>
      <c r="E22" s="56" t="s">
        <v>217</v>
      </c>
      <c r="F22" s="245"/>
      <c r="G22" s="39">
        <v>4033</v>
      </c>
      <c r="H22" s="40">
        <f t="shared" si="1"/>
        <v>4839.5999999999995</v>
      </c>
      <c r="I22" s="55"/>
      <c r="J22" s="55"/>
      <c r="K22" s="34"/>
      <c r="L22" s="35"/>
    </row>
    <row r="23" spans="1:12" ht="14.4" customHeight="1" thickBot="1" x14ac:dyDescent="0.35">
      <c r="B23" s="183">
        <v>573426</v>
      </c>
      <c r="C23" s="188"/>
      <c r="D23" s="186" t="s">
        <v>218</v>
      </c>
      <c r="E23" s="57" t="s">
        <v>219</v>
      </c>
      <c r="F23" s="246"/>
      <c r="G23" s="44">
        <v>4033</v>
      </c>
      <c r="H23" s="45">
        <f t="shared" si="1"/>
        <v>4839.5999999999995</v>
      </c>
      <c r="I23" s="55"/>
      <c r="J23" s="55"/>
      <c r="K23" s="34"/>
      <c r="L23" s="35"/>
    </row>
    <row r="24" spans="1:12" ht="14.4" customHeight="1" x14ac:dyDescent="0.3">
      <c r="A24" s="17"/>
      <c r="B24" s="46"/>
      <c r="C24" s="48"/>
      <c r="D24" s="46"/>
      <c r="E24" s="49"/>
      <c r="F24" s="50"/>
      <c r="G24" s="51"/>
      <c r="H24" s="51"/>
      <c r="J24" s="33"/>
      <c r="K24" s="34"/>
      <c r="L24" s="35"/>
    </row>
    <row r="25" spans="1:12" ht="16.8" customHeight="1" x14ac:dyDescent="0.3">
      <c r="A25" s="192" t="s">
        <v>37</v>
      </c>
      <c r="B25" s="18"/>
      <c r="C25" s="18"/>
      <c r="D25" s="18"/>
      <c r="E25" s="18"/>
      <c r="F25" s="18"/>
      <c r="G25" s="18"/>
      <c r="H25" s="19"/>
      <c r="J25" s="33"/>
      <c r="K25" s="34"/>
      <c r="L25" s="35"/>
    </row>
    <row r="26" spans="1:12" ht="16.05" customHeight="1" x14ac:dyDescent="0.3">
      <c r="A26" s="194" t="s">
        <v>61</v>
      </c>
      <c r="B26" s="21"/>
      <c r="C26" s="21"/>
      <c r="D26" s="21"/>
      <c r="E26" s="21"/>
      <c r="F26" s="21"/>
      <c r="G26" s="21"/>
      <c r="H26" s="21"/>
      <c r="J26" s="33"/>
      <c r="K26" s="34"/>
      <c r="L26" s="35"/>
    </row>
    <row r="27" spans="1:12" ht="15" thickBot="1" x14ac:dyDescent="0.35">
      <c r="A27" s="7" t="s">
        <v>134</v>
      </c>
      <c r="B27" s="59"/>
      <c r="C27" s="60"/>
      <c r="D27" s="60"/>
      <c r="E27" s="60"/>
      <c r="F27" s="60"/>
      <c r="G27" s="60"/>
      <c r="H27" s="60"/>
      <c r="J27" s="33"/>
      <c r="K27" s="34"/>
      <c r="L27" s="35"/>
    </row>
    <row r="28" spans="1:12" ht="29.4" thickBot="1" x14ac:dyDescent="0.35">
      <c r="A28" s="61"/>
      <c r="B28" s="22" t="s">
        <v>33</v>
      </c>
      <c r="C28" s="23" t="s">
        <v>140</v>
      </c>
      <c r="D28" s="23" t="s">
        <v>8</v>
      </c>
      <c r="E28" s="24" t="s">
        <v>9</v>
      </c>
      <c r="F28" s="24" t="s">
        <v>32</v>
      </c>
      <c r="G28" s="23" t="s">
        <v>35</v>
      </c>
      <c r="H28" s="25" t="s">
        <v>38</v>
      </c>
      <c r="J28" s="33"/>
      <c r="K28" s="34"/>
      <c r="L28" s="35"/>
    </row>
    <row r="29" spans="1:12" x14ac:dyDescent="0.3">
      <c r="A29" s="61"/>
      <c r="B29" s="62">
        <v>573261</v>
      </c>
      <c r="C29" s="63"/>
      <c r="D29" s="64" t="s">
        <v>205</v>
      </c>
      <c r="E29" s="54" t="s">
        <v>204</v>
      </c>
      <c r="F29" s="241" t="s">
        <v>36</v>
      </c>
      <c r="G29" s="65">
        <v>1610</v>
      </c>
      <c r="H29" s="66">
        <f>G29*1.2</f>
        <v>1932</v>
      </c>
      <c r="J29" s="33"/>
      <c r="K29" s="34"/>
      <c r="L29" s="35"/>
    </row>
    <row r="30" spans="1:12" x14ac:dyDescent="0.3">
      <c r="A30" s="33"/>
      <c r="B30" s="62" t="s">
        <v>24</v>
      </c>
      <c r="C30" s="67"/>
      <c r="D30" s="54" t="s">
        <v>206</v>
      </c>
      <c r="E30" s="54" t="s">
        <v>0</v>
      </c>
      <c r="F30" s="242"/>
      <c r="G30" s="65">
        <v>1610</v>
      </c>
      <c r="H30" s="66">
        <f>G30*1.2</f>
        <v>1932</v>
      </c>
      <c r="J30" s="33"/>
      <c r="K30" s="34"/>
      <c r="L30" s="35"/>
    </row>
    <row r="31" spans="1:12" x14ac:dyDescent="0.3">
      <c r="A31" s="61"/>
      <c r="B31" s="68" t="s">
        <v>28</v>
      </c>
      <c r="C31" s="67"/>
      <c r="D31" s="69" t="s">
        <v>25</v>
      </c>
      <c r="E31" s="69" t="s">
        <v>1</v>
      </c>
      <c r="F31" s="242"/>
      <c r="G31" s="39">
        <v>1797</v>
      </c>
      <c r="H31" s="70">
        <f>G31*1.2</f>
        <v>2156.4</v>
      </c>
      <c r="J31" s="33"/>
      <c r="K31" s="34"/>
      <c r="L31" s="35"/>
    </row>
    <row r="32" spans="1:12" ht="15" thickBot="1" x14ac:dyDescent="0.35">
      <c r="A32" s="61"/>
      <c r="B32" s="71" t="s">
        <v>27</v>
      </c>
      <c r="C32" s="72"/>
      <c r="D32" s="73" t="s">
        <v>26</v>
      </c>
      <c r="E32" s="73" t="s">
        <v>2</v>
      </c>
      <c r="F32" s="243"/>
      <c r="G32" s="44">
        <v>1884</v>
      </c>
      <c r="H32" s="74">
        <f>G32*1.2</f>
        <v>2260.7999999999997</v>
      </c>
      <c r="J32" s="33"/>
      <c r="K32" s="34"/>
      <c r="L32" s="35"/>
    </row>
    <row r="33" spans="1:12" ht="6" customHeight="1" x14ac:dyDescent="0.3">
      <c r="A33" s="17"/>
      <c r="B33" s="46"/>
      <c r="C33" s="48"/>
      <c r="D33" s="46"/>
      <c r="E33" s="49"/>
      <c r="F33" s="50"/>
      <c r="G33" s="51"/>
      <c r="H33" s="51"/>
      <c r="J33" s="33"/>
      <c r="K33" s="34"/>
      <c r="L33" s="35"/>
    </row>
    <row r="34" spans="1:12" ht="17.399999999999999" customHeight="1" x14ac:dyDescent="0.3">
      <c r="A34" s="192" t="s">
        <v>190</v>
      </c>
      <c r="B34" s="18"/>
      <c r="C34" s="18"/>
      <c r="D34" s="18"/>
      <c r="E34" s="18"/>
      <c r="F34" s="18"/>
      <c r="G34" s="18"/>
      <c r="H34" s="19"/>
      <c r="I34" s="52"/>
      <c r="J34" s="33"/>
      <c r="K34" s="34"/>
      <c r="L34" s="35"/>
    </row>
    <row r="35" spans="1:12" ht="15" customHeight="1" x14ac:dyDescent="0.3">
      <c r="A35" s="195" t="s">
        <v>191</v>
      </c>
      <c r="B35" s="21"/>
      <c r="C35" s="21"/>
      <c r="D35" s="21"/>
      <c r="E35" s="21"/>
      <c r="F35" s="21"/>
      <c r="G35" s="21"/>
      <c r="H35" s="21"/>
      <c r="J35" s="33"/>
      <c r="K35" s="34"/>
      <c r="L35" s="35"/>
    </row>
    <row r="36" spans="1:12" ht="15" thickBot="1" x14ac:dyDescent="0.35">
      <c r="A36" s="75" t="s">
        <v>242</v>
      </c>
      <c r="B36" s="76"/>
      <c r="C36" s="77"/>
      <c r="D36" s="77"/>
      <c r="E36" s="77"/>
      <c r="F36" s="77"/>
      <c r="G36" s="77"/>
      <c r="H36" s="77"/>
      <c r="I36" s="78"/>
      <c r="J36" s="33"/>
      <c r="K36" s="34"/>
      <c r="L36" s="35"/>
    </row>
    <row r="37" spans="1:12" ht="37.799999999999997" customHeight="1" thickBot="1" x14ac:dyDescent="0.35">
      <c r="A37" s="17"/>
      <c r="B37" s="79" t="s">
        <v>33</v>
      </c>
      <c r="C37" s="80" t="s">
        <v>140</v>
      </c>
      <c r="D37" s="81" t="s">
        <v>8</v>
      </c>
      <c r="E37" s="80" t="s">
        <v>229</v>
      </c>
      <c r="F37" s="80" t="s">
        <v>32</v>
      </c>
      <c r="G37" s="23" t="s">
        <v>35</v>
      </c>
      <c r="H37" s="82" t="s">
        <v>38</v>
      </c>
      <c r="I37" s="26"/>
      <c r="J37" s="33"/>
      <c r="K37" s="34"/>
      <c r="L37" s="35"/>
    </row>
    <row r="38" spans="1:12" ht="14.4" customHeight="1" x14ac:dyDescent="0.3">
      <c r="B38" s="83" t="s">
        <v>194</v>
      </c>
      <c r="C38" s="84"/>
      <c r="D38" s="29" t="s">
        <v>192</v>
      </c>
      <c r="E38" s="29" t="s">
        <v>230</v>
      </c>
      <c r="F38" s="238" t="s">
        <v>139</v>
      </c>
      <c r="G38" s="31">
        <v>5665</v>
      </c>
      <c r="H38" s="85">
        <f t="shared" ref="H38:H43" si="2">G38*1.2</f>
        <v>6798</v>
      </c>
      <c r="I38" s="55"/>
      <c r="J38" s="33"/>
      <c r="K38" s="34"/>
      <c r="L38" s="35"/>
    </row>
    <row r="39" spans="1:12" x14ac:dyDescent="0.3">
      <c r="B39" s="68" t="s">
        <v>195</v>
      </c>
      <c r="C39" s="86"/>
      <c r="D39" s="14" t="s">
        <v>200</v>
      </c>
      <c r="E39" s="87" t="s">
        <v>231</v>
      </c>
      <c r="F39" s="239"/>
      <c r="G39" s="39">
        <v>5989</v>
      </c>
      <c r="H39" s="70">
        <f t="shared" si="2"/>
        <v>7186.8</v>
      </c>
      <c r="I39" s="55"/>
      <c r="J39" s="33"/>
      <c r="K39" s="34"/>
      <c r="L39" s="35"/>
    </row>
    <row r="40" spans="1:12" x14ac:dyDescent="0.3">
      <c r="B40" s="68" t="s">
        <v>196</v>
      </c>
      <c r="C40" s="86"/>
      <c r="D40" s="14" t="s">
        <v>193</v>
      </c>
      <c r="E40" s="14" t="s">
        <v>232</v>
      </c>
      <c r="F40" s="239"/>
      <c r="G40" s="39">
        <v>6373</v>
      </c>
      <c r="H40" s="70">
        <f t="shared" si="2"/>
        <v>7647.5999999999995</v>
      </c>
      <c r="I40" s="55"/>
      <c r="J40" s="33"/>
      <c r="K40" s="34"/>
      <c r="L40" s="35"/>
    </row>
    <row r="41" spans="1:12" x14ac:dyDescent="0.3">
      <c r="B41" s="68" t="s">
        <v>197</v>
      </c>
      <c r="C41" s="86"/>
      <c r="D41" s="14" t="s">
        <v>201</v>
      </c>
      <c r="E41" s="14" t="s">
        <v>230</v>
      </c>
      <c r="F41" s="239"/>
      <c r="G41" s="39">
        <v>5616</v>
      </c>
      <c r="H41" s="70">
        <f t="shared" si="2"/>
        <v>6739.2</v>
      </c>
      <c r="I41" s="55"/>
      <c r="J41" s="33"/>
      <c r="K41" s="34"/>
      <c r="L41" s="35"/>
    </row>
    <row r="42" spans="1:12" x14ac:dyDescent="0.3">
      <c r="B42" s="68" t="s">
        <v>198</v>
      </c>
      <c r="C42" s="86"/>
      <c r="D42" s="14" t="s">
        <v>202</v>
      </c>
      <c r="E42" s="88" t="s">
        <v>231</v>
      </c>
      <c r="F42" s="239"/>
      <c r="G42" s="39">
        <v>5940</v>
      </c>
      <c r="H42" s="70">
        <f t="shared" si="2"/>
        <v>7128</v>
      </c>
      <c r="I42" s="55"/>
      <c r="J42" s="33"/>
      <c r="K42" s="34"/>
      <c r="L42" s="35"/>
    </row>
    <row r="43" spans="1:12" ht="15" thickBot="1" x14ac:dyDescent="0.35">
      <c r="B43" s="71" t="s">
        <v>199</v>
      </c>
      <c r="C43" s="89"/>
      <c r="D43" s="15" t="s">
        <v>203</v>
      </c>
      <c r="E43" s="15" t="s">
        <v>232</v>
      </c>
      <c r="F43" s="240"/>
      <c r="G43" s="44">
        <v>6313</v>
      </c>
      <c r="H43" s="74">
        <f t="shared" si="2"/>
        <v>7575.5999999999995</v>
      </c>
      <c r="I43" s="55"/>
      <c r="J43" s="33"/>
      <c r="K43" s="34"/>
      <c r="L43" s="35"/>
    </row>
    <row r="44" spans="1:12" ht="7.2" customHeight="1" x14ac:dyDescent="0.3">
      <c r="B44" s="46"/>
      <c r="C44" s="90"/>
      <c r="D44" s="46"/>
      <c r="E44" s="46"/>
      <c r="F44" s="91"/>
      <c r="G44" s="51"/>
      <c r="H44" s="92"/>
      <c r="I44" s="55"/>
      <c r="J44" s="33"/>
      <c r="K44" s="34"/>
      <c r="L44" s="35"/>
    </row>
    <row r="45" spans="1:12" ht="16.2" customHeight="1" x14ac:dyDescent="0.3">
      <c r="A45" s="192" t="s">
        <v>141</v>
      </c>
      <c r="B45" s="18"/>
      <c r="C45" s="18"/>
      <c r="D45" s="18"/>
      <c r="E45" s="18"/>
      <c r="F45" s="18"/>
      <c r="G45" s="18"/>
      <c r="H45" s="19"/>
      <c r="I45" s="93"/>
      <c r="J45" s="33"/>
      <c r="K45" s="34"/>
      <c r="L45" s="35"/>
    </row>
    <row r="46" spans="1:12" ht="18" customHeight="1" x14ac:dyDescent="0.3">
      <c r="A46" s="194" t="s">
        <v>171</v>
      </c>
      <c r="B46" s="21"/>
      <c r="C46" s="21"/>
      <c r="D46" s="21"/>
      <c r="E46" s="21"/>
      <c r="F46" s="21"/>
      <c r="G46" s="21"/>
      <c r="H46" s="21"/>
      <c r="I46" s="5"/>
      <c r="J46" s="33"/>
      <c r="K46" s="34"/>
      <c r="L46" s="35"/>
    </row>
    <row r="47" spans="1:12" ht="15" thickBot="1" x14ac:dyDescent="0.35">
      <c r="A47" s="7" t="s">
        <v>155</v>
      </c>
      <c r="B47" s="7"/>
      <c r="C47" s="7"/>
      <c r="I47" s="33"/>
      <c r="J47" s="33"/>
      <c r="K47" s="34"/>
      <c r="L47" s="35"/>
    </row>
    <row r="48" spans="1:12" ht="29.4" thickBot="1" x14ac:dyDescent="0.35">
      <c r="A48" s="17"/>
      <c r="B48" s="22" t="s">
        <v>33</v>
      </c>
      <c r="C48" s="23" t="s">
        <v>140</v>
      </c>
      <c r="D48" s="23" t="s">
        <v>8</v>
      </c>
      <c r="E48" s="24" t="s">
        <v>9</v>
      </c>
      <c r="F48" s="24" t="s">
        <v>32</v>
      </c>
      <c r="G48" s="23" t="s">
        <v>35</v>
      </c>
      <c r="H48" s="25" t="s">
        <v>38</v>
      </c>
      <c r="J48" s="33"/>
      <c r="K48" s="34"/>
      <c r="L48" s="35"/>
    </row>
    <row r="49" spans="1:12" x14ac:dyDescent="0.3">
      <c r="A49" s="17"/>
      <c r="B49" s="94">
        <v>22511</v>
      </c>
      <c r="C49" s="95"/>
      <c r="D49" s="96" t="s">
        <v>66</v>
      </c>
      <c r="E49" s="97" t="s">
        <v>67</v>
      </c>
      <c r="F49" s="235" t="s">
        <v>10</v>
      </c>
      <c r="G49" s="31">
        <v>3539</v>
      </c>
      <c r="H49" s="32">
        <f>G49*1.2</f>
        <v>4246.8</v>
      </c>
      <c r="J49" s="33"/>
      <c r="K49" s="34"/>
      <c r="L49" s="35"/>
    </row>
    <row r="50" spans="1:12" x14ac:dyDescent="0.3">
      <c r="A50" s="17"/>
      <c r="B50" s="98">
        <v>22515</v>
      </c>
      <c r="C50" s="86"/>
      <c r="D50" s="69" t="s">
        <v>68</v>
      </c>
      <c r="E50" s="56" t="s">
        <v>4</v>
      </c>
      <c r="F50" s="236"/>
      <c r="G50" s="39">
        <v>3671</v>
      </c>
      <c r="H50" s="40">
        <f>G50*1.2</f>
        <v>4405.2</v>
      </c>
      <c r="J50" s="33"/>
      <c r="K50" s="34"/>
      <c r="L50" s="35"/>
    </row>
    <row r="51" spans="1:12" x14ac:dyDescent="0.3">
      <c r="A51" s="17"/>
      <c r="B51" s="98">
        <v>22521</v>
      </c>
      <c r="C51" s="86"/>
      <c r="D51" s="69" t="s">
        <v>69</v>
      </c>
      <c r="E51" s="38" t="s">
        <v>70</v>
      </c>
      <c r="F51" s="236"/>
      <c r="G51" s="39">
        <v>3802</v>
      </c>
      <c r="H51" s="40">
        <f>G51*1.2</f>
        <v>4562.3999999999996</v>
      </c>
      <c r="J51" s="33"/>
      <c r="K51" s="34"/>
      <c r="L51" s="35"/>
    </row>
    <row r="52" spans="1:12" x14ac:dyDescent="0.3">
      <c r="A52" s="17"/>
      <c r="B52" s="98">
        <v>22530</v>
      </c>
      <c r="C52" s="86"/>
      <c r="D52" s="69" t="s">
        <v>71</v>
      </c>
      <c r="E52" s="38" t="s">
        <v>3</v>
      </c>
      <c r="F52" s="236"/>
      <c r="G52" s="39">
        <v>3947</v>
      </c>
      <c r="H52" s="40">
        <f>G52*1.2</f>
        <v>4736.3999999999996</v>
      </c>
      <c r="J52" s="33"/>
      <c r="K52" s="34"/>
      <c r="L52" s="35"/>
    </row>
    <row r="53" spans="1:12" ht="15" thickBot="1" x14ac:dyDescent="0.35">
      <c r="A53" s="17"/>
      <c r="B53" s="99">
        <v>2254040</v>
      </c>
      <c r="C53" s="89"/>
      <c r="D53" s="73" t="s">
        <v>72</v>
      </c>
      <c r="E53" s="43" t="s">
        <v>5</v>
      </c>
      <c r="F53" s="237"/>
      <c r="G53" s="44">
        <v>5148</v>
      </c>
      <c r="H53" s="45">
        <f>G53*1.2</f>
        <v>6177.5999999999995</v>
      </c>
      <c r="J53" s="33"/>
      <c r="K53" s="34"/>
      <c r="L53" s="35"/>
    </row>
    <row r="54" spans="1:12" ht="4.95" customHeight="1" x14ac:dyDescent="0.3">
      <c r="A54" s="17"/>
      <c r="B54" s="33"/>
      <c r="C54" s="33"/>
      <c r="D54" s="48"/>
      <c r="E54" s="48"/>
      <c r="F54" s="50"/>
      <c r="G54" s="49"/>
      <c r="H54" s="50"/>
      <c r="I54" s="100"/>
      <c r="J54" s="33"/>
      <c r="K54" s="34"/>
      <c r="L54" s="35"/>
    </row>
    <row r="55" spans="1:12" ht="18" x14ac:dyDescent="0.3">
      <c r="A55" s="194" t="s">
        <v>172</v>
      </c>
      <c r="B55" s="21"/>
      <c r="C55" s="21"/>
      <c r="D55" s="21"/>
      <c r="E55" s="21"/>
      <c r="F55" s="21"/>
      <c r="G55" s="21"/>
      <c r="H55" s="21"/>
      <c r="I55" s="5"/>
      <c r="J55" s="33"/>
      <c r="K55" s="34"/>
      <c r="L55" s="35"/>
    </row>
    <row r="56" spans="1:12" ht="15" thickBot="1" x14ac:dyDescent="0.35">
      <c r="A56" s="7" t="s">
        <v>156</v>
      </c>
      <c r="B56" s="101"/>
      <c r="C56" s="101"/>
      <c r="H56" s="8"/>
      <c r="I56" s="102"/>
      <c r="J56" s="33"/>
      <c r="K56" s="34"/>
      <c r="L56" s="35"/>
    </row>
    <row r="57" spans="1:12" x14ac:dyDescent="0.3">
      <c r="A57" s="17"/>
      <c r="B57" s="94">
        <v>15011</v>
      </c>
      <c r="C57" s="103"/>
      <c r="D57" s="96" t="s">
        <v>73</v>
      </c>
      <c r="E57" s="97" t="s">
        <v>67</v>
      </c>
      <c r="F57" s="235" t="s">
        <v>10</v>
      </c>
      <c r="G57" s="31">
        <v>3515</v>
      </c>
      <c r="H57" s="32">
        <f>G57*1.2</f>
        <v>4218</v>
      </c>
      <c r="J57" s="33"/>
      <c r="K57" s="34"/>
      <c r="L57" s="35"/>
    </row>
    <row r="58" spans="1:12" x14ac:dyDescent="0.3">
      <c r="A58" s="17"/>
      <c r="B58" s="98">
        <v>15015</v>
      </c>
      <c r="C58" s="86"/>
      <c r="D58" s="69" t="s">
        <v>74</v>
      </c>
      <c r="E58" s="56" t="s">
        <v>4</v>
      </c>
      <c r="F58" s="236"/>
      <c r="G58" s="39">
        <v>3647</v>
      </c>
      <c r="H58" s="40">
        <f>G58*1.2</f>
        <v>4376.3999999999996</v>
      </c>
      <c r="J58" s="33"/>
      <c r="K58" s="34"/>
      <c r="L58" s="35"/>
    </row>
    <row r="59" spans="1:12" x14ac:dyDescent="0.3">
      <c r="A59" s="17"/>
      <c r="B59" s="98">
        <v>15021</v>
      </c>
      <c r="C59" s="86"/>
      <c r="D59" s="69" t="s">
        <v>75</v>
      </c>
      <c r="E59" s="38" t="s">
        <v>70</v>
      </c>
      <c r="F59" s="236"/>
      <c r="G59" s="39">
        <v>3779</v>
      </c>
      <c r="H59" s="40">
        <f>G59*1.2</f>
        <v>4534.8</v>
      </c>
      <c r="J59" s="33"/>
      <c r="K59" s="34"/>
      <c r="L59" s="35"/>
    </row>
    <row r="60" spans="1:12" ht="15" thickBot="1" x14ac:dyDescent="0.35">
      <c r="A60" s="17"/>
      <c r="B60" s="99">
        <v>15030</v>
      </c>
      <c r="C60" s="89"/>
      <c r="D60" s="73" t="s">
        <v>76</v>
      </c>
      <c r="E60" s="43" t="s">
        <v>3</v>
      </c>
      <c r="F60" s="237"/>
      <c r="G60" s="44">
        <v>3911</v>
      </c>
      <c r="H60" s="45">
        <f>G60*1.2</f>
        <v>4693.2</v>
      </c>
      <c r="J60" s="33"/>
      <c r="K60" s="34"/>
      <c r="L60" s="35"/>
    </row>
    <row r="61" spans="1:12" ht="7.95" customHeight="1" x14ac:dyDescent="0.3">
      <c r="I61" s="33"/>
      <c r="J61" s="33"/>
      <c r="K61" s="34"/>
      <c r="L61" s="35"/>
    </row>
    <row r="62" spans="1:12" ht="18" x14ac:dyDescent="0.3">
      <c r="A62" s="194" t="s">
        <v>173</v>
      </c>
      <c r="B62" s="21"/>
      <c r="C62" s="21"/>
      <c r="D62" s="21"/>
      <c r="E62" s="21"/>
      <c r="F62" s="21"/>
      <c r="G62" s="21"/>
      <c r="H62" s="21"/>
      <c r="I62" s="5"/>
      <c r="J62" s="33"/>
      <c r="K62" s="34"/>
      <c r="L62" s="35"/>
    </row>
    <row r="63" spans="1:12" ht="15" thickBot="1" x14ac:dyDescent="0.35">
      <c r="A63" s="7" t="s">
        <v>169</v>
      </c>
      <c r="B63" s="7"/>
      <c r="C63" s="7"/>
      <c r="F63" s="33"/>
      <c r="I63" s="33"/>
      <c r="J63" s="33"/>
      <c r="K63" s="34"/>
      <c r="L63" s="35"/>
    </row>
    <row r="64" spans="1:12" x14ac:dyDescent="0.3">
      <c r="A64" s="17"/>
      <c r="B64" s="94">
        <v>80011</v>
      </c>
      <c r="C64" s="103"/>
      <c r="D64" s="96" t="s">
        <v>77</v>
      </c>
      <c r="E64" s="97" t="s">
        <v>67</v>
      </c>
      <c r="F64" s="235" t="s">
        <v>10</v>
      </c>
      <c r="G64" s="31">
        <v>3719</v>
      </c>
      <c r="H64" s="32">
        <f>G64*1.2</f>
        <v>4462.8</v>
      </c>
      <c r="J64" s="33"/>
      <c r="K64" s="34"/>
      <c r="L64" s="35"/>
    </row>
    <row r="65" spans="1:12" x14ac:dyDescent="0.3">
      <c r="A65" s="17"/>
      <c r="B65" s="98">
        <v>80015</v>
      </c>
      <c r="C65" s="86"/>
      <c r="D65" s="69" t="s">
        <v>78</v>
      </c>
      <c r="E65" s="56" t="s">
        <v>4</v>
      </c>
      <c r="F65" s="236"/>
      <c r="G65" s="39">
        <v>3875</v>
      </c>
      <c r="H65" s="40">
        <f>G65*1.2</f>
        <v>4650</v>
      </c>
      <c r="J65" s="33"/>
      <c r="K65" s="34"/>
      <c r="L65" s="35"/>
    </row>
    <row r="66" spans="1:12" x14ac:dyDescent="0.3">
      <c r="A66" s="17"/>
      <c r="B66" s="98">
        <v>80021</v>
      </c>
      <c r="C66" s="86"/>
      <c r="D66" s="69" t="s">
        <v>79</v>
      </c>
      <c r="E66" s="38" t="s">
        <v>70</v>
      </c>
      <c r="F66" s="236"/>
      <c r="G66" s="39">
        <v>4019</v>
      </c>
      <c r="H66" s="40">
        <f>G66*1.2</f>
        <v>4822.8</v>
      </c>
      <c r="J66" s="33"/>
      <c r="K66" s="34"/>
      <c r="L66" s="35"/>
    </row>
    <row r="67" spans="1:12" x14ac:dyDescent="0.3">
      <c r="A67" s="17"/>
      <c r="B67" s="98">
        <v>80030</v>
      </c>
      <c r="C67" s="86"/>
      <c r="D67" s="69" t="s">
        <v>80</v>
      </c>
      <c r="E67" s="38" t="s">
        <v>3</v>
      </c>
      <c r="F67" s="236"/>
      <c r="G67" s="39">
        <v>4091</v>
      </c>
      <c r="H67" s="40">
        <f>G67*1.2</f>
        <v>4909.2</v>
      </c>
      <c r="J67" s="33"/>
      <c r="K67" s="34"/>
      <c r="L67" s="35"/>
    </row>
    <row r="68" spans="1:12" ht="15" thickBot="1" x14ac:dyDescent="0.35">
      <c r="A68" s="17"/>
      <c r="B68" s="99">
        <v>80040</v>
      </c>
      <c r="C68" s="89"/>
      <c r="D68" s="73" t="s">
        <v>81</v>
      </c>
      <c r="E68" s="43" t="s">
        <v>5</v>
      </c>
      <c r="F68" s="237"/>
      <c r="G68" s="44">
        <v>4812</v>
      </c>
      <c r="H68" s="45">
        <f>G68*1.2</f>
        <v>5774.4</v>
      </c>
      <c r="J68" s="33"/>
      <c r="K68" s="34"/>
      <c r="L68" s="35"/>
    </row>
    <row r="69" spans="1:12" ht="16.8" customHeight="1" x14ac:dyDescent="0.3">
      <c r="A69" s="17"/>
      <c r="B69" s="33"/>
      <c r="C69" s="90"/>
      <c r="D69" s="50"/>
      <c r="E69" s="49"/>
      <c r="F69" s="90"/>
      <c r="G69" s="51"/>
      <c r="H69" s="51"/>
      <c r="J69" s="33"/>
      <c r="K69" s="34"/>
      <c r="L69" s="35"/>
    </row>
    <row r="70" spans="1:12" ht="18" x14ac:dyDescent="0.3">
      <c r="A70" s="194" t="s">
        <v>184</v>
      </c>
      <c r="B70" s="21"/>
      <c r="C70" s="21"/>
      <c r="D70" s="21"/>
      <c r="E70" s="21"/>
      <c r="F70" s="21"/>
      <c r="G70" s="21"/>
      <c r="H70" s="21"/>
      <c r="I70" s="21"/>
      <c r="J70" s="33"/>
      <c r="K70" s="34"/>
      <c r="L70" s="35"/>
    </row>
    <row r="71" spans="1:12" ht="15" thickBot="1" x14ac:dyDescent="0.35">
      <c r="A71" s="7" t="s">
        <v>238</v>
      </c>
      <c r="B71" s="7"/>
      <c r="C71" s="101"/>
      <c r="H71" s="8"/>
      <c r="I71" s="102"/>
      <c r="J71" s="33"/>
      <c r="K71" s="34"/>
      <c r="L71" s="35"/>
    </row>
    <row r="72" spans="1:12" x14ac:dyDescent="0.3">
      <c r="B72" s="94">
        <v>31015</v>
      </c>
      <c r="C72" s="103"/>
      <c r="D72" s="104" t="s">
        <v>122</v>
      </c>
      <c r="E72" s="97" t="s">
        <v>67</v>
      </c>
      <c r="F72" s="224" t="s">
        <v>10</v>
      </c>
      <c r="G72" s="31">
        <v>3491</v>
      </c>
      <c r="H72" s="32">
        <f>G72*1.2</f>
        <v>4189.2</v>
      </c>
      <c r="I72" s="55"/>
      <c r="J72" s="33"/>
      <c r="K72" s="34"/>
      <c r="L72" s="35"/>
    </row>
    <row r="73" spans="1:12" x14ac:dyDescent="0.3">
      <c r="B73" s="98">
        <v>31515</v>
      </c>
      <c r="C73" s="86"/>
      <c r="D73" s="105" t="s">
        <v>123</v>
      </c>
      <c r="E73" s="56" t="s">
        <v>4</v>
      </c>
      <c r="F73" s="225"/>
      <c r="G73" s="39">
        <v>3623</v>
      </c>
      <c r="H73" s="40">
        <f>G73*1.2</f>
        <v>4347.5999999999995</v>
      </c>
      <c r="I73" s="55"/>
      <c r="J73" s="33"/>
      <c r="K73" s="34"/>
      <c r="L73" s="35"/>
    </row>
    <row r="74" spans="1:12" x14ac:dyDescent="0.3">
      <c r="B74" s="98">
        <v>33121</v>
      </c>
      <c r="C74" s="86"/>
      <c r="D74" s="105" t="s">
        <v>124</v>
      </c>
      <c r="E74" s="38" t="s">
        <v>70</v>
      </c>
      <c r="F74" s="225"/>
      <c r="G74" s="39">
        <v>3755</v>
      </c>
      <c r="H74" s="40">
        <f>G74*1.2</f>
        <v>4506</v>
      </c>
      <c r="I74" s="55"/>
      <c r="J74" s="33"/>
      <c r="K74" s="34"/>
      <c r="L74" s="35"/>
    </row>
    <row r="75" spans="1:12" ht="15" thickBot="1" x14ac:dyDescent="0.35">
      <c r="B75" s="99">
        <v>33030</v>
      </c>
      <c r="C75" s="89"/>
      <c r="D75" s="106" t="s">
        <v>125</v>
      </c>
      <c r="E75" s="43" t="s">
        <v>3</v>
      </c>
      <c r="F75" s="226"/>
      <c r="G75" s="44">
        <v>3887</v>
      </c>
      <c r="H75" s="45">
        <f>G75*1.2</f>
        <v>4664.3999999999996</v>
      </c>
      <c r="I75" s="55"/>
      <c r="J75" s="33"/>
      <c r="K75" s="34"/>
      <c r="L75" s="35"/>
    </row>
    <row r="76" spans="1:12" ht="15" customHeight="1" x14ac:dyDescent="0.3">
      <c r="A76" s="17"/>
      <c r="B76" s="33"/>
      <c r="C76" s="90"/>
      <c r="D76" s="50"/>
      <c r="E76" s="49"/>
      <c r="F76" s="90"/>
      <c r="G76" s="51"/>
      <c r="H76" s="51"/>
      <c r="J76" s="33"/>
      <c r="K76" s="34"/>
      <c r="L76" s="35"/>
    </row>
    <row r="77" spans="1:12" ht="22.2" customHeight="1" x14ac:dyDescent="0.3">
      <c r="A77" s="192" t="s">
        <v>166</v>
      </c>
      <c r="B77" s="18"/>
      <c r="C77" s="18"/>
      <c r="D77" s="18"/>
      <c r="E77" s="18"/>
      <c r="F77" s="18"/>
      <c r="G77" s="18"/>
      <c r="H77" s="19"/>
      <c r="I77" s="93"/>
      <c r="J77" s="33"/>
      <c r="K77" s="34"/>
      <c r="L77" s="35"/>
    </row>
    <row r="78" spans="1:12" ht="18" x14ac:dyDescent="0.3">
      <c r="A78" s="194" t="s">
        <v>174</v>
      </c>
      <c r="B78" s="21"/>
      <c r="C78" s="21"/>
      <c r="D78" s="21"/>
      <c r="E78" s="21"/>
      <c r="F78" s="21"/>
      <c r="G78" s="21"/>
      <c r="H78" s="21"/>
      <c r="I78" s="5"/>
      <c r="J78" s="33"/>
      <c r="K78" s="34"/>
      <c r="L78" s="35"/>
    </row>
    <row r="79" spans="1:12" ht="15" thickBot="1" x14ac:dyDescent="0.35">
      <c r="A79" s="7" t="s">
        <v>159</v>
      </c>
      <c r="B79" s="59"/>
      <c r="C79" s="60"/>
      <c r="D79" s="60"/>
      <c r="E79" s="60"/>
      <c r="F79" s="60"/>
      <c r="G79" s="60"/>
      <c r="H79" s="60"/>
      <c r="I79" s="107"/>
      <c r="J79" s="33"/>
      <c r="K79" s="34"/>
      <c r="L79" s="35"/>
    </row>
    <row r="80" spans="1:12" ht="29.4" thickBot="1" x14ac:dyDescent="0.35">
      <c r="A80" s="17"/>
      <c r="B80" s="22" t="s">
        <v>33</v>
      </c>
      <c r="C80" s="23" t="s">
        <v>140</v>
      </c>
      <c r="D80" s="23" t="s">
        <v>8</v>
      </c>
      <c r="E80" s="24" t="s">
        <v>9</v>
      </c>
      <c r="F80" s="24" t="s">
        <v>32</v>
      </c>
      <c r="G80" s="23" t="s">
        <v>35</v>
      </c>
      <c r="H80" s="25" t="s">
        <v>38</v>
      </c>
      <c r="J80" s="33"/>
      <c r="K80" s="34"/>
      <c r="L80" s="35"/>
    </row>
    <row r="81" spans="1:12" x14ac:dyDescent="0.3">
      <c r="A81" s="17"/>
      <c r="B81" s="94" t="s">
        <v>82</v>
      </c>
      <c r="C81" s="95"/>
      <c r="D81" s="96" t="s">
        <v>83</v>
      </c>
      <c r="E81" s="97" t="s">
        <v>67</v>
      </c>
      <c r="F81" s="235" t="s">
        <v>10</v>
      </c>
      <c r="G81" s="31">
        <v>4608</v>
      </c>
      <c r="H81" s="32">
        <f>G81*1.2</f>
        <v>5529.5999999999995</v>
      </c>
      <c r="J81" s="33"/>
      <c r="K81" s="34"/>
      <c r="L81" s="35"/>
    </row>
    <row r="82" spans="1:12" x14ac:dyDescent="0.3">
      <c r="A82" s="17"/>
      <c r="B82" s="98" t="s">
        <v>84</v>
      </c>
      <c r="C82" s="86"/>
      <c r="D82" s="69" t="s">
        <v>85</v>
      </c>
      <c r="E82" s="56" t="s">
        <v>4</v>
      </c>
      <c r="F82" s="236"/>
      <c r="G82" s="39">
        <v>4703</v>
      </c>
      <c r="H82" s="40">
        <f>G82*1.2</f>
        <v>5643.5999999999995</v>
      </c>
      <c r="J82" s="33"/>
      <c r="K82" s="34"/>
      <c r="L82" s="35"/>
    </row>
    <row r="83" spans="1:12" x14ac:dyDescent="0.3">
      <c r="A83" s="17"/>
      <c r="B83" s="98" t="s">
        <v>86</v>
      </c>
      <c r="C83" s="86"/>
      <c r="D83" s="69" t="s">
        <v>87</v>
      </c>
      <c r="E83" s="38" t="s">
        <v>70</v>
      </c>
      <c r="F83" s="236"/>
      <c r="G83" s="39">
        <v>4980</v>
      </c>
      <c r="H83" s="40">
        <f>G83*1.2</f>
        <v>5976</v>
      </c>
      <c r="J83" s="33"/>
      <c r="K83" s="34"/>
      <c r="L83" s="35"/>
    </row>
    <row r="84" spans="1:12" x14ac:dyDescent="0.3">
      <c r="A84" s="17"/>
      <c r="B84" s="98" t="s">
        <v>88</v>
      </c>
      <c r="C84" s="86"/>
      <c r="D84" s="69" t="s">
        <v>89</v>
      </c>
      <c r="E84" s="38" t="s">
        <v>3</v>
      </c>
      <c r="F84" s="236"/>
      <c r="G84" s="39">
        <v>5076</v>
      </c>
      <c r="H84" s="40">
        <f>G84*1.2</f>
        <v>6091.2</v>
      </c>
      <c r="J84" s="33"/>
      <c r="K84" s="34"/>
      <c r="L84" s="35"/>
    </row>
    <row r="85" spans="1:12" ht="15" thickBot="1" x14ac:dyDescent="0.35">
      <c r="A85" s="17"/>
      <c r="B85" s="99" t="s">
        <v>90</v>
      </c>
      <c r="C85" s="89"/>
      <c r="D85" s="73" t="s">
        <v>91</v>
      </c>
      <c r="E85" s="43" t="s">
        <v>5</v>
      </c>
      <c r="F85" s="237"/>
      <c r="G85" s="44">
        <v>6553</v>
      </c>
      <c r="H85" s="45">
        <f>G85*1.2</f>
        <v>7863.5999999999995</v>
      </c>
      <c r="J85" s="33"/>
      <c r="K85" s="34"/>
      <c r="L85" s="35"/>
    </row>
    <row r="86" spans="1:12" ht="7.95" customHeight="1" x14ac:dyDescent="0.3">
      <c r="A86" s="17"/>
      <c r="B86" s="33"/>
      <c r="C86" s="33"/>
      <c r="D86" s="48"/>
      <c r="E86" s="48"/>
      <c r="F86" s="50"/>
      <c r="G86" s="49"/>
      <c r="H86" s="50"/>
      <c r="I86" s="100"/>
      <c r="J86" s="33"/>
      <c r="K86" s="34"/>
      <c r="L86" s="35"/>
    </row>
    <row r="87" spans="1:12" ht="18" customHeight="1" x14ac:dyDescent="0.3">
      <c r="A87" s="194" t="s">
        <v>225</v>
      </c>
      <c r="B87" s="21"/>
      <c r="C87" s="21"/>
      <c r="D87" s="21"/>
      <c r="E87" s="21"/>
      <c r="F87" s="21"/>
      <c r="G87" s="21"/>
      <c r="H87" s="21"/>
      <c r="I87" s="5"/>
      <c r="J87" s="33"/>
      <c r="K87" s="34"/>
      <c r="L87" s="35"/>
    </row>
    <row r="88" spans="1:12" ht="15" thickBot="1" x14ac:dyDescent="0.35">
      <c r="A88" s="7" t="s">
        <v>228</v>
      </c>
      <c r="B88" s="59"/>
      <c r="C88" s="60"/>
      <c r="D88" s="60"/>
      <c r="E88" s="60"/>
      <c r="F88" s="60"/>
      <c r="G88" s="60"/>
      <c r="H88" s="60"/>
      <c r="I88" s="107"/>
      <c r="J88" s="33"/>
      <c r="K88" s="34"/>
      <c r="L88" s="35"/>
    </row>
    <row r="89" spans="1:12" x14ac:dyDescent="0.3">
      <c r="A89" s="17"/>
      <c r="B89" s="94" t="s">
        <v>92</v>
      </c>
      <c r="C89" s="103"/>
      <c r="D89" s="96" t="s">
        <v>93</v>
      </c>
      <c r="E89" s="97" t="s">
        <v>67</v>
      </c>
      <c r="F89" s="235" t="s">
        <v>10</v>
      </c>
      <c r="G89" s="31">
        <v>4559</v>
      </c>
      <c r="H89" s="32">
        <f>G89*1.2</f>
        <v>5470.8</v>
      </c>
      <c r="J89" s="33"/>
      <c r="K89" s="34"/>
      <c r="L89" s="35"/>
    </row>
    <row r="90" spans="1:12" x14ac:dyDescent="0.3">
      <c r="A90" s="17"/>
      <c r="B90" s="98" t="s">
        <v>94</v>
      </c>
      <c r="C90" s="86"/>
      <c r="D90" s="69" t="s">
        <v>95</v>
      </c>
      <c r="E90" s="56" t="s">
        <v>4</v>
      </c>
      <c r="F90" s="236"/>
      <c r="G90" s="39">
        <v>4703</v>
      </c>
      <c r="H90" s="40">
        <f>G90*1.2</f>
        <v>5643.5999999999995</v>
      </c>
      <c r="J90" s="33"/>
      <c r="K90" s="34"/>
      <c r="L90" s="35"/>
    </row>
    <row r="91" spans="1:12" x14ac:dyDescent="0.3">
      <c r="A91" s="17"/>
      <c r="B91" s="98" t="s">
        <v>96</v>
      </c>
      <c r="C91" s="86"/>
      <c r="D91" s="69" t="s">
        <v>97</v>
      </c>
      <c r="E91" s="38" t="s">
        <v>1</v>
      </c>
      <c r="F91" s="236"/>
      <c r="G91" s="39">
        <v>4920</v>
      </c>
      <c r="H91" s="40">
        <f>G91*1.2</f>
        <v>5904</v>
      </c>
      <c r="J91" s="33"/>
      <c r="K91" s="34"/>
      <c r="L91" s="35"/>
    </row>
    <row r="92" spans="1:12" ht="15" thickBot="1" x14ac:dyDescent="0.35">
      <c r="A92" s="17"/>
      <c r="B92" s="99" t="s">
        <v>98</v>
      </c>
      <c r="C92" s="89"/>
      <c r="D92" s="73" t="s">
        <v>99</v>
      </c>
      <c r="E92" s="43" t="s">
        <v>3</v>
      </c>
      <c r="F92" s="237"/>
      <c r="G92" s="44">
        <v>5076</v>
      </c>
      <c r="H92" s="45">
        <f>G92*1.2</f>
        <v>6091.2</v>
      </c>
      <c r="J92" s="33"/>
      <c r="K92" s="34"/>
      <c r="L92" s="35"/>
    </row>
    <row r="93" spans="1:12" x14ac:dyDescent="0.3">
      <c r="A93" s="17"/>
      <c r="B93" s="33"/>
      <c r="C93" s="33"/>
      <c r="D93" s="48"/>
      <c r="E93" s="48"/>
      <c r="F93" s="50"/>
      <c r="G93" s="49"/>
      <c r="H93" s="50"/>
      <c r="I93" s="100"/>
      <c r="J93" s="33"/>
      <c r="K93" s="34"/>
      <c r="L93" s="35"/>
    </row>
    <row r="94" spans="1:12" ht="17.399999999999999" customHeight="1" x14ac:dyDescent="0.3">
      <c r="A94" s="194" t="s">
        <v>226</v>
      </c>
      <c r="B94" s="21"/>
      <c r="C94" s="21"/>
      <c r="D94" s="21"/>
      <c r="E94" s="21"/>
      <c r="F94" s="21"/>
      <c r="G94" s="21"/>
      <c r="H94" s="21"/>
      <c r="I94" s="21"/>
      <c r="J94" s="33"/>
      <c r="K94" s="34"/>
      <c r="L94" s="35"/>
    </row>
    <row r="95" spans="1:12" ht="15" thickBot="1" x14ac:dyDescent="0.35">
      <c r="A95" s="7" t="s">
        <v>158</v>
      </c>
      <c r="B95" s="59"/>
      <c r="C95" s="60"/>
      <c r="D95" s="60"/>
      <c r="E95" s="60"/>
      <c r="F95" s="60"/>
      <c r="G95" s="60"/>
      <c r="H95" s="60"/>
      <c r="I95" s="107"/>
      <c r="J95" s="33"/>
      <c r="K95" s="34"/>
      <c r="L95" s="35"/>
    </row>
    <row r="96" spans="1:12" x14ac:dyDescent="0.3">
      <c r="A96" s="17"/>
      <c r="B96" s="94" t="s">
        <v>100</v>
      </c>
      <c r="C96" s="103"/>
      <c r="D96" s="96" t="s">
        <v>101</v>
      </c>
      <c r="E96" s="97" t="s">
        <v>67</v>
      </c>
      <c r="F96" s="235" t="s">
        <v>10</v>
      </c>
      <c r="G96" s="31">
        <v>4703</v>
      </c>
      <c r="H96" s="32">
        <f>G96*1.2</f>
        <v>5643.5999999999995</v>
      </c>
      <c r="J96" s="33"/>
      <c r="K96" s="34"/>
      <c r="L96" s="35"/>
    </row>
    <row r="97" spans="1:12" x14ac:dyDescent="0.3">
      <c r="A97" s="17"/>
      <c r="B97" s="98" t="s">
        <v>102</v>
      </c>
      <c r="C97" s="86"/>
      <c r="D97" s="69" t="s">
        <v>103</v>
      </c>
      <c r="E97" s="56" t="s">
        <v>4</v>
      </c>
      <c r="F97" s="236"/>
      <c r="G97" s="39">
        <v>4920</v>
      </c>
      <c r="H97" s="40">
        <f>G97*1.2</f>
        <v>5904</v>
      </c>
      <c r="J97" s="33"/>
      <c r="K97" s="34"/>
      <c r="L97" s="35"/>
    </row>
    <row r="98" spans="1:12" x14ac:dyDescent="0.3">
      <c r="A98" s="17"/>
      <c r="B98" s="98" t="s">
        <v>104</v>
      </c>
      <c r="C98" s="86"/>
      <c r="D98" s="69" t="s">
        <v>105</v>
      </c>
      <c r="E98" s="38" t="s">
        <v>70</v>
      </c>
      <c r="F98" s="236"/>
      <c r="G98" s="39">
        <v>5124</v>
      </c>
      <c r="H98" s="40">
        <f>G98*1.2</f>
        <v>6148.8</v>
      </c>
      <c r="J98" s="33"/>
      <c r="K98" s="34"/>
      <c r="L98" s="35"/>
    </row>
    <row r="99" spans="1:12" x14ac:dyDescent="0.3">
      <c r="A99" s="17"/>
      <c r="B99" s="98" t="s">
        <v>106</v>
      </c>
      <c r="C99" s="86"/>
      <c r="D99" s="69" t="s">
        <v>107</v>
      </c>
      <c r="E99" s="38" t="s">
        <v>3</v>
      </c>
      <c r="F99" s="236"/>
      <c r="G99" s="39">
        <v>5184</v>
      </c>
      <c r="H99" s="40">
        <f>G99*1.2</f>
        <v>6220.8</v>
      </c>
      <c r="J99" s="33"/>
      <c r="K99" s="34"/>
      <c r="L99" s="35"/>
    </row>
    <row r="100" spans="1:12" ht="15" thickBot="1" x14ac:dyDescent="0.35">
      <c r="A100" s="17"/>
      <c r="B100" s="99" t="s">
        <v>108</v>
      </c>
      <c r="C100" s="89"/>
      <c r="D100" s="73" t="s">
        <v>109</v>
      </c>
      <c r="E100" s="43" t="s">
        <v>5</v>
      </c>
      <c r="F100" s="237"/>
      <c r="G100" s="44">
        <v>6240</v>
      </c>
      <c r="H100" s="45">
        <f>G100*1.2</f>
        <v>7488</v>
      </c>
      <c r="J100" s="33"/>
      <c r="K100" s="34"/>
      <c r="L100" s="35"/>
    </row>
    <row r="101" spans="1:12" ht="6" customHeight="1" x14ac:dyDescent="0.3">
      <c r="A101" s="17"/>
      <c r="B101" s="33"/>
      <c r="C101" s="90"/>
      <c r="D101" s="50"/>
      <c r="E101" s="49"/>
      <c r="F101" s="90"/>
      <c r="G101" s="51"/>
      <c r="H101" s="51"/>
      <c r="J101" s="33"/>
      <c r="K101" s="34"/>
      <c r="L101" s="35"/>
    </row>
    <row r="102" spans="1:12" ht="14.4" customHeight="1" x14ac:dyDescent="0.3">
      <c r="A102" s="194" t="s">
        <v>227</v>
      </c>
      <c r="B102" s="21"/>
      <c r="C102" s="21"/>
      <c r="D102" s="21"/>
      <c r="E102" s="21"/>
      <c r="F102" s="21"/>
      <c r="G102" s="21"/>
      <c r="H102" s="21"/>
      <c r="I102" s="21"/>
      <c r="J102" s="33"/>
      <c r="K102" s="34"/>
      <c r="L102" s="35"/>
    </row>
    <row r="103" spans="1:12" ht="15" thickBot="1" x14ac:dyDescent="0.35">
      <c r="A103" s="7" t="s">
        <v>239</v>
      </c>
      <c r="B103" s="7"/>
      <c r="C103" s="108"/>
      <c r="D103" s="108"/>
      <c r="E103" s="108"/>
      <c r="F103" s="108"/>
      <c r="G103" s="108"/>
      <c r="H103" s="108"/>
      <c r="I103" s="108"/>
      <c r="J103" s="33"/>
      <c r="K103" s="34"/>
      <c r="L103" s="35"/>
    </row>
    <row r="104" spans="1:12" x14ac:dyDescent="0.3">
      <c r="B104" s="94" t="s">
        <v>126</v>
      </c>
      <c r="C104" s="103"/>
      <c r="D104" s="104" t="s">
        <v>127</v>
      </c>
      <c r="E104" s="97" t="s">
        <v>67</v>
      </c>
      <c r="F104" s="224" t="s">
        <v>10</v>
      </c>
      <c r="G104" s="31">
        <v>4536</v>
      </c>
      <c r="H104" s="32">
        <f>G104*1.2</f>
        <v>5443.2</v>
      </c>
      <c r="I104" s="55"/>
      <c r="J104" s="33"/>
      <c r="K104" s="34"/>
      <c r="L104" s="35"/>
    </row>
    <row r="105" spans="1:12" x14ac:dyDescent="0.3">
      <c r="B105" s="98" t="s">
        <v>128</v>
      </c>
      <c r="C105" s="86"/>
      <c r="D105" s="105" t="s">
        <v>129</v>
      </c>
      <c r="E105" s="56" t="s">
        <v>4</v>
      </c>
      <c r="F105" s="225"/>
      <c r="G105" s="39">
        <v>4680</v>
      </c>
      <c r="H105" s="40">
        <f>G105*1.2</f>
        <v>5616</v>
      </c>
      <c r="I105" s="55"/>
      <c r="J105" s="33"/>
      <c r="K105" s="34"/>
      <c r="L105" s="35"/>
    </row>
    <row r="106" spans="1:12" x14ac:dyDescent="0.3">
      <c r="B106" s="98" t="s">
        <v>130</v>
      </c>
      <c r="C106" s="86"/>
      <c r="D106" s="105" t="s">
        <v>131</v>
      </c>
      <c r="E106" s="38" t="s">
        <v>1</v>
      </c>
      <c r="F106" s="225"/>
      <c r="G106" s="39">
        <v>4896</v>
      </c>
      <c r="H106" s="40">
        <f>G106*1.2</f>
        <v>5875.2</v>
      </c>
      <c r="I106" s="55"/>
      <c r="J106" s="33"/>
      <c r="K106" s="34"/>
      <c r="L106" s="35"/>
    </row>
    <row r="107" spans="1:12" ht="15" thickBot="1" x14ac:dyDescent="0.35">
      <c r="B107" s="99" t="s">
        <v>132</v>
      </c>
      <c r="C107" s="89"/>
      <c r="D107" s="106" t="s">
        <v>133</v>
      </c>
      <c r="E107" s="43" t="s">
        <v>3</v>
      </c>
      <c r="F107" s="226"/>
      <c r="G107" s="44">
        <v>5052</v>
      </c>
      <c r="H107" s="45">
        <f>G107*1.2</f>
        <v>6062.4</v>
      </c>
      <c r="I107" s="55"/>
      <c r="J107" s="33"/>
      <c r="K107" s="34"/>
      <c r="L107" s="35"/>
    </row>
    <row r="108" spans="1:12" ht="9" customHeight="1" x14ac:dyDescent="0.3">
      <c r="A108" s="17"/>
      <c r="B108" s="33"/>
      <c r="C108" s="90"/>
      <c r="D108" s="50"/>
      <c r="E108" s="49"/>
      <c r="F108" s="90"/>
      <c r="G108" s="51"/>
      <c r="H108" s="51"/>
      <c r="J108" s="33"/>
      <c r="K108" s="34"/>
      <c r="L108" s="35"/>
    </row>
    <row r="109" spans="1:12" ht="19.8" customHeight="1" x14ac:dyDescent="0.3">
      <c r="A109" s="192" t="s">
        <v>224</v>
      </c>
      <c r="B109" s="18"/>
      <c r="C109" s="18"/>
      <c r="D109" s="18"/>
      <c r="E109" s="18"/>
      <c r="F109" s="18"/>
      <c r="G109" s="18"/>
      <c r="H109" s="19"/>
      <c r="J109" s="33"/>
      <c r="K109" s="34"/>
      <c r="L109" s="35"/>
    </row>
    <row r="110" spans="1:12" ht="20.399999999999999" customHeight="1" x14ac:dyDescent="0.3">
      <c r="A110" s="194" t="s">
        <v>175</v>
      </c>
      <c r="B110" s="21"/>
      <c r="C110" s="21"/>
      <c r="D110" s="21"/>
      <c r="E110" s="21"/>
      <c r="F110" s="21"/>
      <c r="G110" s="21"/>
      <c r="H110" s="21"/>
      <c r="J110" s="33"/>
      <c r="K110" s="34"/>
      <c r="L110" s="35"/>
    </row>
    <row r="111" spans="1:12" ht="15" customHeight="1" thickBot="1" x14ac:dyDescent="0.35">
      <c r="A111" s="7" t="s">
        <v>241</v>
      </c>
      <c r="B111" s="7"/>
      <c r="D111" s="33"/>
      <c r="J111" s="33"/>
      <c r="K111" s="34"/>
      <c r="L111" s="35"/>
    </row>
    <row r="112" spans="1:12" ht="29.4" thickBot="1" x14ac:dyDescent="0.35">
      <c r="A112" s="109"/>
      <c r="B112" s="22" t="s">
        <v>33</v>
      </c>
      <c r="C112" s="23" t="s">
        <v>140</v>
      </c>
      <c r="D112" s="23" t="s">
        <v>8</v>
      </c>
      <c r="E112" s="24" t="s">
        <v>9</v>
      </c>
      <c r="F112" s="24" t="s">
        <v>32</v>
      </c>
      <c r="G112" s="23" t="s">
        <v>35</v>
      </c>
      <c r="H112" s="25" t="s">
        <v>38</v>
      </c>
      <c r="J112" s="33"/>
      <c r="K112" s="34"/>
      <c r="L112" s="35"/>
    </row>
    <row r="113" spans="1:12" x14ac:dyDescent="0.3">
      <c r="A113" s="109"/>
      <c r="B113" s="247">
        <v>573366</v>
      </c>
      <c r="C113" s="110"/>
      <c r="D113" s="96" t="s">
        <v>53</v>
      </c>
      <c r="E113" s="97" t="s">
        <v>14</v>
      </c>
      <c r="F113" s="235" t="s">
        <v>10</v>
      </c>
      <c r="G113" s="31">
        <v>9039</v>
      </c>
      <c r="H113" s="32">
        <f>G113*1.2</f>
        <v>10846.8</v>
      </c>
      <c r="J113" s="33"/>
      <c r="K113" s="34"/>
      <c r="L113" s="35"/>
    </row>
    <row r="114" spans="1:12" ht="15" thickBot="1" x14ac:dyDescent="0.35">
      <c r="A114" s="17"/>
      <c r="B114" s="248">
        <v>573365</v>
      </c>
      <c r="C114" s="111"/>
      <c r="D114" s="73" t="s">
        <v>54</v>
      </c>
      <c r="E114" s="43" t="s">
        <v>15</v>
      </c>
      <c r="F114" s="237"/>
      <c r="G114" s="44">
        <v>9676</v>
      </c>
      <c r="H114" s="45">
        <f>G114*1.2</f>
        <v>11611.199999999999</v>
      </c>
      <c r="J114" s="33"/>
      <c r="K114" s="34"/>
      <c r="L114" s="35"/>
    </row>
    <row r="115" spans="1:12" x14ac:dyDescent="0.3">
      <c r="B115" s="6" t="s">
        <v>34</v>
      </c>
      <c r="C115" s="112"/>
      <c r="D115" s="8"/>
      <c r="E115" s="49"/>
      <c r="F115" s="8"/>
      <c r="G115" s="113"/>
      <c r="H115" s="51"/>
      <c r="J115" s="33"/>
      <c r="K115" s="34"/>
      <c r="L115" s="35"/>
    </row>
    <row r="116" spans="1:12" ht="15.6" customHeight="1" x14ac:dyDescent="0.3">
      <c r="A116" s="194" t="s">
        <v>176</v>
      </c>
      <c r="B116" s="21"/>
      <c r="C116" s="21"/>
      <c r="D116" s="21"/>
      <c r="E116" s="21"/>
      <c r="F116" s="21"/>
      <c r="G116" s="21"/>
      <c r="H116" s="21"/>
      <c r="J116" s="33"/>
      <c r="K116" s="34"/>
      <c r="L116" s="35"/>
    </row>
    <row r="117" spans="1:12" ht="15" customHeight="1" thickBot="1" x14ac:dyDescent="0.35">
      <c r="A117" s="7" t="s">
        <v>240</v>
      </c>
      <c r="B117" s="7"/>
      <c r="D117" s="33"/>
      <c r="J117" s="33"/>
      <c r="K117" s="34"/>
      <c r="L117" s="35"/>
    </row>
    <row r="118" spans="1:12" ht="29.4" thickBot="1" x14ac:dyDescent="0.35">
      <c r="A118" s="17"/>
      <c r="B118" s="22" t="s">
        <v>33</v>
      </c>
      <c r="C118" s="23" t="s">
        <v>140</v>
      </c>
      <c r="D118" s="23" t="s">
        <v>8</v>
      </c>
      <c r="E118" s="24" t="s">
        <v>9</v>
      </c>
      <c r="F118" s="24" t="s">
        <v>32</v>
      </c>
      <c r="G118" s="23" t="s">
        <v>35</v>
      </c>
      <c r="H118" s="25" t="s">
        <v>38</v>
      </c>
      <c r="J118" s="33"/>
      <c r="K118" s="34"/>
      <c r="L118" s="35"/>
    </row>
    <row r="119" spans="1:12" x14ac:dyDescent="0.3">
      <c r="A119" s="17"/>
      <c r="B119" s="94">
        <v>57310150</v>
      </c>
      <c r="C119" s="110"/>
      <c r="D119" s="96" t="s">
        <v>18</v>
      </c>
      <c r="E119" s="97" t="s">
        <v>16</v>
      </c>
      <c r="F119" s="235" t="s">
        <v>10</v>
      </c>
      <c r="G119" s="31">
        <v>15152</v>
      </c>
      <c r="H119" s="32">
        <f>G119*1.2</f>
        <v>18182.399999999998</v>
      </c>
      <c r="J119" s="33"/>
      <c r="K119" s="34"/>
      <c r="L119" s="35"/>
    </row>
    <row r="120" spans="1:12" ht="15" thickBot="1" x14ac:dyDescent="0.35">
      <c r="A120" s="17"/>
      <c r="B120" s="99">
        <v>57310200</v>
      </c>
      <c r="C120" s="111"/>
      <c r="D120" s="73" t="s">
        <v>19</v>
      </c>
      <c r="E120" s="43" t="s">
        <v>17</v>
      </c>
      <c r="F120" s="237"/>
      <c r="G120" s="44">
        <v>20365</v>
      </c>
      <c r="H120" s="45">
        <f>G120*1.2</f>
        <v>24438</v>
      </c>
      <c r="J120" s="33"/>
      <c r="K120" s="34"/>
      <c r="L120" s="35"/>
    </row>
    <row r="121" spans="1:12" x14ac:dyDescent="0.3">
      <c r="B121" s="6" t="s">
        <v>34</v>
      </c>
      <c r="C121" s="112"/>
      <c r="D121" s="8"/>
      <c r="E121" s="49"/>
      <c r="F121" s="101"/>
      <c r="G121" s="113"/>
      <c r="H121" s="51"/>
      <c r="J121" s="33"/>
      <c r="K121" s="34"/>
      <c r="L121" s="35"/>
    </row>
    <row r="122" spans="1:12" ht="4.8" customHeight="1" x14ac:dyDescent="0.3">
      <c r="B122" s="6"/>
      <c r="C122" s="112"/>
      <c r="D122" s="8"/>
      <c r="E122" s="49"/>
      <c r="F122" s="101"/>
      <c r="G122" s="113"/>
      <c r="H122" s="51"/>
      <c r="J122" s="33"/>
      <c r="K122" s="34"/>
      <c r="L122" s="35"/>
    </row>
    <row r="123" spans="1:12" ht="19.2" customHeight="1" thickBot="1" x14ac:dyDescent="0.35">
      <c r="A123" s="192" t="s">
        <v>208</v>
      </c>
      <c r="B123" s="18"/>
      <c r="C123" s="18"/>
      <c r="D123" s="18"/>
      <c r="E123" s="18"/>
      <c r="F123" s="18"/>
      <c r="G123" s="18"/>
      <c r="H123" s="19"/>
      <c r="J123" s="33"/>
      <c r="K123" s="34"/>
      <c r="L123" s="35"/>
    </row>
    <row r="124" spans="1:12" ht="29.4" thickBot="1" x14ac:dyDescent="0.35">
      <c r="A124" s="17"/>
      <c r="B124" s="22" t="s">
        <v>33</v>
      </c>
      <c r="C124" s="114"/>
      <c r="D124" s="23" t="s">
        <v>8</v>
      </c>
      <c r="E124" s="24" t="s">
        <v>40</v>
      </c>
      <c r="F124" s="24" t="s">
        <v>9</v>
      </c>
      <c r="G124" s="23" t="s">
        <v>35</v>
      </c>
      <c r="H124" s="115" t="s">
        <v>38</v>
      </c>
      <c r="J124" s="33"/>
      <c r="K124" s="34"/>
      <c r="L124" s="35"/>
    </row>
    <row r="125" spans="1:12" x14ac:dyDescent="0.3">
      <c r="B125" s="197">
        <v>7002167</v>
      </c>
      <c r="C125" s="116"/>
      <c r="D125" s="104" t="s">
        <v>41</v>
      </c>
      <c r="E125" s="104" t="s">
        <v>20</v>
      </c>
      <c r="F125" s="104" t="s">
        <v>29</v>
      </c>
      <c r="G125" s="31">
        <v>493</v>
      </c>
      <c r="H125" s="9">
        <f>G125*1.2</f>
        <v>591.6</v>
      </c>
      <c r="J125" s="33"/>
      <c r="K125" s="34"/>
      <c r="L125" s="35"/>
    </row>
    <row r="126" spans="1:12" ht="15" thickBot="1" x14ac:dyDescent="0.35">
      <c r="B126" s="198">
        <v>57301020</v>
      </c>
      <c r="C126" s="117"/>
      <c r="D126" s="106" t="s">
        <v>41</v>
      </c>
      <c r="E126" s="106" t="s">
        <v>6</v>
      </c>
      <c r="F126" s="106" t="s">
        <v>29</v>
      </c>
      <c r="G126" s="44">
        <v>644</v>
      </c>
      <c r="H126" s="10">
        <f>G126*1.2</f>
        <v>772.8</v>
      </c>
      <c r="J126" s="33"/>
      <c r="K126" s="34"/>
      <c r="L126" s="35"/>
    </row>
    <row r="127" spans="1:12" ht="29.4" thickBot="1" x14ac:dyDescent="0.35">
      <c r="A127" s="17"/>
      <c r="B127" s="22" t="s">
        <v>33</v>
      </c>
      <c r="C127" s="114"/>
      <c r="D127" s="118" t="s">
        <v>8</v>
      </c>
      <c r="E127" s="24" t="s">
        <v>42</v>
      </c>
      <c r="F127" s="119"/>
      <c r="G127" s="23" t="s">
        <v>35</v>
      </c>
      <c r="H127" s="115" t="s">
        <v>38</v>
      </c>
      <c r="J127" s="33"/>
      <c r="K127" s="34"/>
      <c r="L127" s="35"/>
    </row>
    <row r="128" spans="1:12" x14ac:dyDescent="0.3">
      <c r="A128" s="17"/>
      <c r="B128" s="197">
        <v>57310155</v>
      </c>
      <c r="C128" s="116"/>
      <c r="D128" s="104" t="s">
        <v>11</v>
      </c>
      <c r="E128" s="104" t="s">
        <v>7</v>
      </c>
      <c r="F128" s="120"/>
      <c r="G128" s="31">
        <v>266</v>
      </c>
      <c r="H128" s="11">
        <f>G128*1.2</f>
        <v>319.2</v>
      </c>
      <c r="J128" s="33"/>
      <c r="K128" s="34"/>
      <c r="L128" s="35"/>
    </row>
    <row r="129" spans="1:12" ht="15" thickBot="1" x14ac:dyDescent="0.35">
      <c r="A129" s="17"/>
      <c r="B129" s="198">
        <v>37001685</v>
      </c>
      <c r="C129" s="117"/>
      <c r="D129" s="106" t="s">
        <v>142</v>
      </c>
      <c r="E129" s="121" t="s">
        <v>116</v>
      </c>
      <c r="F129" s="58"/>
      <c r="G129" s="44">
        <v>122</v>
      </c>
      <c r="H129" s="12">
        <f>G129*1.2</f>
        <v>146.4</v>
      </c>
      <c r="J129" s="33"/>
      <c r="K129" s="34"/>
      <c r="L129" s="35"/>
    </row>
    <row r="130" spans="1:12" ht="29.4" thickBot="1" x14ac:dyDescent="0.35">
      <c r="A130" s="17"/>
      <c r="B130" s="22" t="s">
        <v>33</v>
      </c>
      <c r="C130" s="114"/>
      <c r="D130" s="122" t="s">
        <v>8</v>
      </c>
      <c r="E130" s="123"/>
      <c r="F130" s="124"/>
      <c r="G130" s="23" t="s">
        <v>35</v>
      </c>
      <c r="H130" s="25" t="s">
        <v>38</v>
      </c>
      <c r="J130" s="33"/>
      <c r="K130" s="34"/>
      <c r="L130" s="35"/>
    </row>
    <row r="131" spans="1:12" x14ac:dyDescent="0.3">
      <c r="A131" s="17"/>
      <c r="B131" s="199">
        <v>405201001001</v>
      </c>
      <c r="C131" s="125"/>
      <c r="D131" s="126" t="s">
        <v>21</v>
      </c>
      <c r="E131" s="127"/>
      <c r="F131" s="127"/>
      <c r="G131" s="39">
        <v>644</v>
      </c>
      <c r="H131" s="40">
        <f t="shared" ref="H131:H151" si="3">G131*1.2</f>
        <v>772.8</v>
      </c>
      <c r="J131" s="33"/>
      <c r="K131" s="34"/>
      <c r="L131" s="35"/>
    </row>
    <row r="132" spans="1:12" x14ac:dyDescent="0.3">
      <c r="A132" s="17"/>
      <c r="B132" s="199">
        <v>405201001000</v>
      </c>
      <c r="C132" s="125"/>
      <c r="D132" s="126" t="s">
        <v>23</v>
      </c>
      <c r="E132" s="127"/>
      <c r="F132" s="127"/>
      <c r="G132" s="39">
        <v>210</v>
      </c>
      <c r="H132" s="40">
        <f t="shared" si="3"/>
        <v>252</v>
      </c>
      <c r="J132" s="33"/>
      <c r="K132" s="34"/>
      <c r="L132" s="35"/>
    </row>
    <row r="133" spans="1:12" x14ac:dyDescent="0.3">
      <c r="A133" s="17"/>
      <c r="B133" s="199">
        <v>405201001</v>
      </c>
      <c r="C133" s="125"/>
      <c r="D133" s="126" t="s">
        <v>22</v>
      </c>
      <c r="E133" s="127"/>
      <c r="F133" s="127"/>
      <c r="G133" s="39">
        <v>437</v>
      </c>
      <c r="H133" s="40">
        <f t="shared" si="3"/>
        <v>524.4</v>
      </c>
      <c r="J133" s="33"/>
      <c r="K133" s="34"/>
      <c r="L133" s="35"/>
    </row>
    <row r="134" spans="1:12" x14ac:dyDescent="0.3">
      <c r="A134" s="17"/>
      <c r="B134" s="199">
        <v>388530415100</v>
      </c>
      <c r="C134" s="125"/>
      <c r="D134" s="126" t="s">
        <v>43</v>
      </c>
      <c r="E134" s="127"/>
      <c r="F134" s="127"/>
      <c r="G134" s="39">
        <v>329</v>
      </c>
      <c r="H134" s="40">
        <f t="shared" si="3"/>
        <v>394.8</v>
      </c>
      <c r="J134" s="33"/>
      <c r="K134" s="34"/>
      <c r="L134" s="35"/>
    </row>
    <row r="135" spans="1:12" x14ac:dyDescent="0.3">
      <c r="A135" s="17"/>
      <c r="B135" s="199">
        <v>345718000050</v>
      </c>
      <c r="C135" s="125"/>
      <c r="D135" s="128" t="s">
        <v>44</v>
      </c>
      <c r="E135" s="127"/>
      <c r="F135" s="127"/>
      <c r="G135" s="39">
        <v>140</v>
      </c>
      <c r="H135" s="40">
        <f t="shared" si="3"/>
        <v>168</v>
      </c>
      <c r="J135" s="33"/>
      <c r="K135" s="34"/>
      <c r="L135" s="35"/>
    </row>
    <row r="136" spans="1:12" x14ac:dyDescent="0.3">
      <c r="A136" s="17"/>
      <c r="B136" s="200" t="s">
        <v>110</v>
      </c>
      <c r="C136" s="125"/>
      <c r="D136" s="126" t="s">
        <v>112</v>
      </c>
      <c r="E136" s="127"/>
      <c r="F136" s="127"/>
      <c r="G136" s="39">
        <v>362</v>
      </c>
      <c r="H136" s="40">
        <f t="shared" si="3"/>
        <v>434.4</v>
      </c>
      <c r="J136" s="33"/>
      <c r="K136" s="34"/>
      <c r="L136" s="35"/>
    </row>
    <row r="137" spans="1:12" x14ac:dyDescent="0.3">
      <c r="A137" s="17"/>
      <c r="B137" s="200" t="s">
        <v>188</v>
      </c>
      <c r="C137" s="125"/>
      <c r="D137" s="126" t="s">
        <v>187</v>
      </c>
      <c r="E137" s="127"/>
      <c r="F137" s="127"/>
      <c r="G137" s="39">
        <v>507</v>
      </c>
      <c r="H137" s="40">
        <f t="shared" si="3"/>
        <v>608.4</v>
      </c>
      <c r="J137" s="33"/>
      <c r="K137" s="34"/>
      <c r="L137" s="35"/>
    </row>
    <row r="138" spans="1:12" x14ac:dyDescent="0.3">
      <c r="A138" s="17"/>
      <c r="B138" s="200" t="s">
        <v>189</v>
      </c>
      <c r="C138" s="125"/>
      <c r="D138" s="126" t="s">
        <v>186</v>
      </c>
      <c r="E138" s="127"/>
      <c r="F138" s="127"/>
      <c r="G138" s="39">
        <v>507</v>
      </c>
      <c r="H138" s="40">
        <f>G138*1.2</f>
        <v>608.4</v>
      </c>
      <c r="J138" s="33"/>
      <c r="K138" s="34"/>
      <c r="L138" s="35"/>
    </row>
    <row r="139" spans="1:12" ht="28.8" x14ac:dyDescent="0.3">
      <c r="A139" s="17"/>
      <c r="B139" s="200" t="s">
        <v>114</v>
      </c>
      <c r="C139" s="125"/>
      <c r="D139" s="126" t="s">
        <v>135</v>
      </c>
      <c r="E139" s="127"/>
      <c r="F139" s="127"/>
      <c r="G139" s="39">
        <v>658</v>
      </c>
      <c r="H139" s="40">
        <f t="shared" si="3"/>
        <v>789.6</v>
      </c>
      <c r="J139" s="33"/>
      <c r="K139" s="34"/>
      <c r="L139" s="35"/>
    </row>
    <row r="140" spans="1:12" x14ac:dyDescent="0.3">
      <c r="A140" s="17"/>
      <c r="B140" s="36" t="s">
        <v>115</v>
      </c>
      <c r="C140" s="129"/>
      <c r="D140" s="126" t="s">
        <v>136</v>
      </c>
      <c r="E140" s="127"/>
      <c r="F140" s="127"/>
      <c r="G140" s="39">
        <v>682</v>
      </c>
      <c r="H140" s="40">
        <f t="shared" si="3"/>
        <v>818.4</v>
      </c>
      <c r="J140" s="33"/>
      <c r="K140" s="34"/>
      <c r="L140" s="35"/>
    </row>
    <row r="141" spans="1:12" x14ac:dyDescent="0.3">
      <c r="A141" s="17"/>
      <c r="B141" s="201" t="s">
        <v>137</v>
      </c>
      <c r="C141" s="129"/>
      <c r="D141" s="126" t="s">
        <v>143</v>
      </c>
      <c r="E141" s="127"/>
      <c r="F141" s="127"/>
      <c r="G141" s="39">
        <v>480</v>
      </c>
      <c r="H141" s="40">
        <f t="shared" si="3"/>
        <v>576</v>
      </c>
      <c r="J141" s="33"/>
      <c r="K141" s="34"/>
      <c r="L141" s="35"/>
    </row>
    <row r="142" spans="1:12" x14ac:dyDescent="0.3">
      <c r="A142" s="17"/>
      <c r="B142" s="201" t="s">
        <v>138</v>
      </c>
      <c r="C142" s="129"/>
      <c r="D142" s="126" t="s">
        <v>144</v>
      </c>
      <c r="E142" s="127"/>
      <c r="F142" s="127"/>
      <c r="G142" s="39">
        <v>480</v>
      </c>
      <c r="H142" s="40">
        <f t="shared" si="3"/>
        <v>576</v>
      </c>
      <c r="J142" s="33"/>
      <c r="K142" s="34"/>
      <c r="L142" s="35"/>
    </row>
    <row r="143" spans="1:12" x14ac:dyDescent="0.3">
      <c r="B143" s="202">
        <v>691131120005</v>
      </c>
      <c r="C143" s="129"/>
      <c r="D143" s="128" t="s">
        <v>46</v>
      </c>
      <c r="E143" s="127"/>
      <c r="F143" s="127"/>
      <c r="G143" s="39">
        <v>8</v>
      </c>
      <c r="H143" s="40">
        <f t="shared" si="3"/>
        <v>9.6</v>
      </c>
      <c r="J143" s="33"/>
      <c r="K143" s="34"/>
      <c r="L143" s="35"/>
    </row>
    <row r="144" spans="1:12" x14ac:dyDescent="0.3">
      <c r="B144" s="203">
        <v>85001720</v>
      </c>
      <c r="C144" s="129"/>
      <c r="D144" s="127" t="s">
        <v>47</v>
      </c>
      <c r="E144" s="127"/>
      <c r="F144" s="127"/>
      <c r="G144" s="39">
        <v>201</v>
      </c>
      <c r="H144" s="40">
        <f t="shared" si="3"/>
        <v>241.2</v>
      </c>
      <c r="J144" s="33"/>
      <c r="K144" s="34"/>
      <c r="L144" s="35"/>
    </row>
    <row r="145" spans="1:12" x14ac:dyDescent="0.3">
      <c r="A145" s="17"/>
      <c r="B145" s="203">
        <v>85001800</v>
      </c>
      <c r="C145" s="129"/>
      <c r="D145" s="127" t="s">
        <v>48</v>
      </c>
      <c r="E145" s="127"/>
      <c r="F145" s="127"/>
      <c r="G145" s="39">
        <v>97</v>
      </c>
      <c r="H145" s="40">
        <f t="shared" si="3"/>
        <v>116.39999999999999</v>
      </c>
      <c r="J145" s="33"/>
      <c r="K145" s="34"/>
      <c r="L145" s="35"/>
    </row>
    <row r="146" spans="1:12" x14ac:dyDescent="0.3">
      <c r="B146" s="203">
        <v>355718001009</v>
      </c>
      <c r="C146" s="129"/>
      <c r="D146" s="127" t="s">
        <v>51</v>
      </c>
      <c r="E146" s="127"/>
      <c r="F146" s="127"/>
      <c r="G146" s="39">
        <v>105</v>
      </c>
      <c r="H146" s="40">
        <f t="shared" si="3"/>
        <v>126</v>
      </c>
      <c r="J146" s="33"/>
      <c r="K146" s="34"/>
      <c r="L146" s="35"/>
    </row>
    <row r="147" spans="1:12" x14ac:dyDescent="0.3">
      <c r="B147" s="203">
        <v>85001730</v>
      </c>
      <c r="C147" s="129"/>
      <c r="D147" s="127" t="s">
        <v>49</v>
      </c>
      <c r="E147" s="127"/>
      <c r="F147" s="127"/>
      <c r="G147" s="39">
        <v>201</v>
      </c>
      <c r="H147" s="40">
        <f t="shared" si="3"/>
        <v>241.2</v>
      </c>
      <c r="J147" s="33"/>
      <c r="K147" s="34"/>
      <c r="L147" s="35"/>
    </row>
    <row r="148" spans="1:12" x14ac:dyDescent="0.3">
      <c r="B148" s="203">
        <v>85001810</v>
      </c>
      <c r="C148" s="129"/>
      <c r="D148" s="127" t="s">
        <v>50</v>
      </c>
      <c r="E148" s="127"/>
      <c r="F148" s="127"/>
      <c r="G148" s="39">
        <v>97</v>
      </c>
      <c r="H148" s="40">
        <f t="shared" si="3"/>
        <v>116.39999999999999</v>
      </c>
      <c r="J148" s="33"/>
      <c r="K148" s="34"/>
      <c r="L148" s="35"/>
    </row>
    <row r="149" spans="1:12" x14ac:dyDescent="0.3">
      <c r="B149" s="203">
        <v>355718001009</v>
      </c>
      <c r="C149" s="129"/>
      <c r="D149" s="127" t="s">
        <v>51</v>
      </c>
      <c r="E149" s="127"/>
      <c r="F149" s="127"/>
      <c r="G149" s="39">
        <v>105</v>
      </c>
      <c r="H149" s="40">
        <f t="shared" si="3"/>
        <v>126</v>
      </c>
      <c r="J149" s="33"/>
      <c r="K149" s="34"/>
      <c r="L149" s="35"/>
    </row>
    <row r="150" spans="1:12" x14ac:dyDescent="0.3">
      <c r="B150" s="204">
        <v>388109300100</v>
      </c>
      <c r="C150" s="130"/>
      <c r="D150" s="131" t="s">
        <v>52</v>
      </c>
      <c r="E150" s="131"/>
      <c r="F150" s="131"/>
      <c r="G150" s="132">
        <v>420</v>
      </c>
      <c r="H150" s="133">
        <f t="shared" si="3"/>
        <v>504</v>
      </c>
      <c r="J150" s="33"/>
      <c r="K150" s="34"/>
      <c r="L150" s="35"/>
    </row>
    <row r="151" spans="1:12" ht="15" thickBot="1" x14ac:dyDescent="0.35">
      <c r="B151" s="134">
        <v>345718000200</v>
      </c>
      <c r="C151" s="141"/>
      <c r="D151" s="135" t="s">
        <v>209</v>
      </c>
      <c r="E151" s="135"/>
      <c r="F151" s="135"/>
      <c r="G151" s="44">
        <v>326</v>
      </c>
      <c r="H151" s="45">
        <f t="shared" si="3"/>
        <v>391.2</v>
      </c>
      <c r="J151" s="51"/>
      <c r="K151" s="34"/>
      <c r="L151" s="35"/>
    </row>
    <row r="152" spans="1:12" ht="16.2" customHeight="1" x14ac:dyDescent="0.3">
      <c r="B152" s="136"/>
      <c r="C152" s="108"/>
      <c r="D152" s="107"/>
      <c r="E152" s="107"/>
      <c r="F152" s="107"/>
      <c r="G152" s="51"/>
      <c r="H152" s="51"/>
      <c r="J152" s="33"/>
      <c r="K152" s="34"/>
      <c r="L152" s="35"/>
    </row>
    <row r="153" spans="1:12" ht="22.2" customHeight="1" thickBot="1" x14ac:dyDescent="0.35">
      <c r="A153" s="192" t="s">
        <v>157</v>
      </c>
      <c r="B153" s="18"/>
      <c r="C153" s="18"/>
      <c r="D153" s="18"/>
      <c r="E153" s="18"/>
      <c r="F153" s="18"/>
      <c r="G153" s="18"/>
      <c r="H153" s="19"/>
      <c r="J153" s="33"/>
      <c r="K153" s="34"/>
      <c r="L153" s="35"/>
    </row>
    <row r="154" spans="1:12" ht="29.4" thickBot="1" x14ac:dyDescent="0.35">
      <c r="A154" s="17"/>
      <c r="B154" s="22" t="s">
        <v>33</v>
      </c>
      <c r="C154" s="114"/>
      <c r="D154" s="122" t="s">
        <v>8</v>
      </c>
      <c r="E154" s="123"/>
      <c r="F154" s="124"/>
      <c r="G154" s="23" t="s">
        <v>35</v>
      </c>
      <c r="H154" s="25" t="s">
        <v>38</v>
      </c>
      <c r="J154" s="33"/>
      <c r="K154" s="34"/>
      <c r="L154" s="35"/>
    </row>
    <row r="155" spans="1:12" x14ac:dyDescent="0.3">
      <c r="A155" s="17"/>
      <c r="B155" s="27" t="s">
        <v>110</v>
      </c>
      <c r="C155" s="137"/>
      <c r="D155" s="138" t="s">
        <v>112</v>
      </c>
      <c r="E155" s="139"/>
      <c r="F155" s="139"/>
      <c r="G155" s="65">
        <v>362</v>
      </c>
      <c r="H155" s="140">
        <f t="shared" ref="H155:H160" si="4">G155*1.2</f>
        <v>434.4</v>
      </c>
      <c r="J155" s="33"/>
      <c r="K155" s="34"/>
      <c r="L155" s="35"/>
    </row>
    <row r="156" spans="1:12" x14ac:dyDescent="0.3">
      <c r="A156" s="17"/>
      <c r="B156" s="36" t="s">
        <v>111</v>
      </c>
      <c r="C156" s="129"/>
      <c r="D156" s="126" t="s">
        <v>113</v>
      </c>
      <c r="E156" s="127"/>
      <c r="F156" s="127"/>
      <c r="G156" s="39">
        <v>507</v>
      </c>
      <c r="H156" s="40">
        <f t="shared" si="4"/>
        <v>608.4</v>
      </c>
      <c r="J156" s="33"/>
      <c r="K156" s="34"/>
      <c r="L156" s="35"/>
    </row>
    <row r="157" spans="1:12" x14ac:dyDescent="0.3">
      <c r="A157" s="17"/>
      <c r="B157" s="36" t="s">
        <v>114</v>
      </c>
      <c r="C157" s="129"/>
      <c r="D157" s="126" t="s">
        <v>135</v>
      </c>
      <c r="E157" s="127"/>
      <c r="F157" s="127"/>
      <c r="G157" s="39">
        <v>658</v>
      </c>
      <c r="H157" s="40">
        <f t="shared" si="4"/>
        <v>789.6</v>
      </c>
      <c r="J157" s="33"/>
      <c r="K157" s="34"/>
      <c r="L157" s="35"/>
    </row>
    <row r="158" spans="1:12" x14ac:dyDescent="0.3">
      <c r="A158" s="17"/>
      <c r="B158" s="36" t="s">
        <v>115</v>
      </c>
      <c r="C158" s="129"/>
      <c r="D158" s="126" t="s">
        <v>136</v>
      </c>
      <c r="E158" s="127"/>
      <c r="F158" s="127"/>
      <c r="G158" s="39">
        <v>682</v>
      </c>
      <c r="H158" s="40">
        <f t="shared" si="4"/>
        <v>818.4</v>
      </c>
      <c r="J158" s="33"/>
      <c r="K158" s="34"/>
      <c r="L158" s="35"/>
    </row>
    <row r="159" spans="1:12" x14ac:dyDescent="0.3">
      <c r="A159" s="17"/>
      <c r="B159" s="201" t="s">
        <v>137</v>
      </c>
      <c r="C159" s="129"/>
      <c r="D159" s="126" t="s">
        <v>143</v>
      </c>
      <c r="E159" s="127"/>
      <c r="F159" s="127"/>
      <c r="G159" s="39">
        <v>480</v>
      </c>
      <c r="H159" s="40">
        <f t="shared" si="4"/>
        <v>576</v>
      </c>
      <c r="J159" s="33"/>
      <c r="K159" s="34"/>
      <c r="L159" s="35"/>
    </row>
    <row r="160" spans="1:12" ht="15" customHeight="1" thickBot="1" x14ac:dyDescent="0.35">
      <c r="A160" s="17"/>
      <c r="B160" s="205" t="s">
        <v>138</v>
      </c>
      <c r="C160" s="141"/>
      <c r="D160" s="142" t="s">
        <v>144</v>
      </c>
      <c r="E160" s="135"/>
      <c r="F160" s="135"/>
      <c r="G160" s="44">
        <v>480</v>
      </c>
      <c r="H160" s="45">
        <f t="shared" si="4"/>
        <v>576</v>
      </c>
      <c r="J160" s="33"/>
      <c r="K160" s="34"/>
      <c r="L160" s="35"/>
    </row>
    <row r="161" spans="1:12" ht="15" customHeight="1" x14ac:dyDescent="0.3">
      <c r="B161" s="6"/>
      <c r="C161" s="112"/>
      <c r="D161" s="8"/>
      <c r="E161" s="49"/>
      <c r="F161" s="101"/>
      <c r="G161" s="113"/>
      <c r="H161" s="51"/>
      <c r="J161" s="33"/>
      <c r="K161" s="34"/>
      <c r="L161" s="35"/>
    </row>
    <row r="162" spans="1:12" ht="22.2" customHeight="1" thickBot="1" x14ac:dyDescent="0.35">
      <c r="A162" s="192" t="s">
        <v>164</v>
      </c>
      <c r="B162" s="18"/>
      <c r="C162" s="18"/>
      <c r="D162" s="18"/>
      <c r="E162" s="18"/>
      <c r="F162" s="18"/>
      <c r="G162" s="18"/>
      <c r="H162" s="19"/>
      <c r="J162" s="33"/>
      <c r="K162" s="34"/>
      <c r="L162" s="35"/>
    </row>
    <row r="163" spans="1:12" ht="29.4" customHeight="1" thickBot="1" x14ac:dyDescent="0.35">
      <c r="A163" s="17"/>
      <c r="B163" s="22" t="s">
        <v>33</v>
      </c>
      <c r="C163" s="114"/>
      <c r="D163" s="122" t="s">
        <v>8</v>
      </c>
      <c r="E163" s="123"/>
      <c r="F163" s="124"/>
      <c r="G163" s="23" t="s">
        <v>35</v>
      </c>
      <c r="H163" s="25" t="s">
        <v>38</v>
      </c>
      <c r="J163" s="33"/>
      <c r="K163" s="34"/>
      <c r="L163" s="35"/>
    </row>
    <row r="164" spans="1:12" x14ac:dyDescent="0.3">
      <c r="A164" s="17"/>
      <c r="B164" s="206">
        <v>573235</v>
      </c>
      <c r="C164" s="143"/>
      <c r="D164" s="138" t="s">
        <v>178</v>
      </c>
      <c r="E164" s="139"/>
      <c r="F164" s="139"/>
      <c r="G164" s="65">
        <v>1363</v>
      </c>
      <c r="H164" s="140">
        <f t="shared" ref="H164:H173" si="5">G164*1.2</f>
        <v>1635.6</v>
      </c>
      <c r="J164" s="33"/>
      <c r="K164" s="34"/>
      <c r="L164" s="35"/>
    </row>
    <row r="165" spans="1:12" x14ac:dyDescent="0.3">
      <c r="A165" s="17"/>
      <c r="B165" s="202">
        <v>8002146</v>
      </c>
      <c r="C165" s="129"/>
      <c r="D165" s="126" t="s">
        <v>45</v>
      </c>
      <c r="E165" s="127"/>
      <c r="F165" s="127"/>
      <c r="G165" s="39">
        <v>362</v>
      </c>
      <c r="H165" s="40">
        <f t="shared" si="5"/>
        <v>434.4</v>
      </c>
      <c r="J165" s="33"/>
      <c r="K165" s="34"/>
      <c r="L165" s="35"/>
    </row>
    <row r="166" spans="1:12" x14ac:dyDescent="0.3">
      <c r="A166" s="17"/>
      <c r="B166" s="202">
        <v>8002142</v>
      </c>
      <c r="C166" s="129"/>
      <c r="D166" s="126" t="s">
        <v>160</v>
      </c>
      <c r="E166" s="127"/>
      <c r="F166" s="127"/>
      <c r="G166" s="39">
        <v>507</v>
      </c>
      <c r="H166" s="40">
        <f t="shared" si="5"/>
        <v>608.4</v>
      </c>
      <c r="J166" s="33"/>
      <c r="K166" s="34"/>
      <c r="L166" s="35"/>
    </row>
    <row r="167" spans="1:12" x14ac:dyDescent="0.3">
      <c r="A167" s="17"/>
      <c r="B167" s="202">
        <v>8002145</v>
      </c>
      <c r="C167" s="129"/>
      <c r="D167" s="126" t="s">
        <v>161</v>
      </c>
      <c r="E167" s="127"/>
      <c r="F167" s="127"/>
      <c r="G167" s="39">
        <v>771</v>
      </c>
      <c r="H167" s="40">
        <f t="shared" si="5"/>
        <v>925.19999999999993</v>
      </c>
      <c r="J167" s="33"/>
      <c r="K167" s="34"/>
      <c r="L167" s="35"/>
    </row>
    <row r="168" spans="1:12" x14ac:dyDescent="0.3">
      <c r="A168" s="17"/>
      <c r="B168" s="202">
        <v>573354</v>
      </c>
      <c r="C168" s="129"/>
      <c r="D168" s="126" t="s">
        <v>30</v>
      </c>
      <c r="E168" s="127"/>
      <c r="F168" s="127"/>
      <c r="G168" s="39">
        <v>658</v>
      </c>
      <c r="H168" s="40">
        <f t="shared" si="5"/>
        <v>789.6</v>
      </c>
      <c r="J168" s="33"/>
      <c r="K168" s="34"/>
      <c r="L168" s="35"/>
    </row>
    <row r="169" spans="1:12" x14ac:dyDescent="0.3">
      <c r="A169" s="17"/>
      <c r="B169" s="202">
        <v>573355</v>
      </c>
      <c r="C169" s="129"/>
      <c r="D169" s="126" t="s">
        <v>31</v>
      </c>
      <c r="E169" s="127"/>
      <c r="F169" s="127"/>
      <c r="G169" s="39">
        <v>682</v>
      </c>
      <c r="H169" s="40">
        <f t="shared" si="5"/>
        <v>818.4</v>
      </c>
      <c r="J169" s="33"/>
      <c r="K169" s="34"/>
      <c r="L169" s="35"/>
    </row>
    <row r="170" spans="1:12" x14ac:dyDescent="0.3">
      <c r="A170" s="17"/>
      <c r="B170" s="202">
        <v>19925601</v>
      </c>
      <c r="C170" s="129"/>
      <c r="D170" s="126" t="s">
        <v>146</v>
      </c>
      <c r="E170" s="127"/>
      <c r="F170" s="127"/>
      <c r="G170" s="39">
        <v>480</v>
      </c>
      <c r="H170" s="40">
        <f t="shared" si="5"/>
        <v>576</v>
      </c>
      <c r="J170" s="33"/>
      <c r="K170" s="34"/>
      <c r="L170" s="35"/>
    </row>
    <row r="171" spans="1:12" x14ac:dyDescent="0.3">
      <c r="A171" s="17"/>
      <c r="B171" s="202">
        <v>19920301</v>
      </c>
      <c r="C171" s="129"/>
      <c r="D171" s="126" t="s">
        <v>145</v>
      </c>
      <c r="E171" s="127"/>
      <c r="F171" s="127"/>
      <c r="G171" s="39">
        <v>506</v>
      </c>
      <c r="H171" s="40">
        <f t="shared" si="5"/>
        <v>607.19999999999993</v>
      </c>
      <c r="J171" s="33"/>
      <c r="K171" s="34"/>
      <c r="L171" s="35"/>
    </row>
    <row r="172" spans="1:12" x14ac:dyDescent="0.3">
      <c r="A172" s="33"/>
      <c r="B172" s="203">
        <v>319421047006</v>
      </c>
      <c r="C172" s="129"/>
      <c r="D172" s="127" t="s">
        <v>12</v>
      </c>
      <c r="E172" s="127"/>
      <c r="F172" s="127"/>
      <c r="G172" s="39">
        <v>55</v>
      </c>
      <c r="H172" s="40">
        <f t="shared" si="5"/>
        <v>66</v>
      </c>
      <c r="J172" s="33"/>
      <c r="K172" s="34"/>
      <c r="L172" s="35"/>
    </row>
    <row r="173" spans="1:12" ht="15" thickBot="1" x14ac:dyDescent="0.35">
      <c r="B173" s="134">
        <v>319421047007</v>
      </c>
      <c r="C173" s="141"/>
      <c r="D173" s="135" t="s">
        <v>13</v>
      </c>
      <c r="E173" s="135"/>
      <c r="F173" s="135"/>
      <c r="G173" s="44">
        <v>55</v>
      </c>
      <c r="H173" s="45">
        <f t="shared" si="5"/>
        <v>66</v>
      </c>
      <c r="J173" s="33"/>
      <c r="K173" s="34"/>
      <c r="L173" s="35"/>
    </row>
    <row r="174" spans="1:12" ht="15" customHeight="1" x14ac:dyDescent="0.3">
      <c r="B174" s="136"/>
      <c r="C174" s="136"/>
      <c r="D174" s="107"/>
      <c r="E174" s="107"/>
      <c r="F174" s="107"/>
      <c r="G174" s="51"/>
      <c r="H174" s="51"/>
      <c r="J174" s="33"/>
      <c r="K174" s="34"/>
      <c r="L174" s="35"/>
    </row>
    <row r="175" spans="1:12" ht="22.2" customHeight="1" x14ac:dyDescent="0.3">
      <c r="A175" s="192" t="s">
        <v>163</v>
      </c>
      <c r="B175" s="18"/>
      <c r="C175" s="18"/>
      <c r="D175" s="18"/>
      <c r="E175" s="18"/>
      <c r="F175" s="18"/>
      <c r="G175" s="18"/>
      <c r="H175" s="19"/>
      <c r="I175" s="21"/>
      <c r="J175" s="33"/>
      <c r="K175" s="34"/>
      <c r="L175" s="35"/>
    </row>
    <row r="176" spans="1:12" ht="15" thickBot="1" x14ac:dyDescent="0.35">
      <c r="A176" s="7" t="s">
        <v>168</v>
      </c>
      <c r="B176" s="7"/>
      <c r="C176" s="8"/>
      <c r="D176" s="8"/>
      <c r="E176" s="8"/>
      <c r="F176" s="8"/>
      <c r="G176" s="8"/>
      <c r="H176" s="8"/>
      <c r="J176" s="33"/>
      <c r="K176" s="34"/>
      <c r="L176" s="35"/>
    </row>
    <row r="177" spans="1:12" ht="28.2" customHeight="1" thickBot="1" x14ac:dyDescent="0.35">
      <c r="A177" s="17"/>
      <c r="B177" s="144" t="s">
        <v>33</v>
      </c>
      <c r="C177" s="118" t="s">
        <v>140</v>
      </c>
      <c r="D177" s="145" t="s">
        <v>8</v>
      </c>
      <c r="E177" s="145" t="s">
        <v>9</v>
      </c>
      <c r="F177" s="146" t="s">
        <v>32</v>
      </c>
      <c r="G177" s="23" t="s">
        <v>35</v>
      </c>
      <c r="H177" s="147" t="s">
        <v>38</v>
      </c>
      <c r="I177" s="148"/>
      <c r="J177" s="33"/>
      <c r="K177" s="34"/>
      <c r="L177" s="35"/>
    </row>
    <row r="178" spans="1:12" ht="14.4" customHeight="1" x14ac:dyDescent="0.3">
      <c r="B178" s="94">
        <v>15731840</v>
      </c>
      <c r="C178" s="149"/>
      <c r="D178" s="104" t="s">
        <v>185</v>
      </c>
      <c r="E178" s="104" t="s">
        <v>117</v>
      </c>
      <c r="F178" s="212" t="s">
        <v>170</v>
      </c>
      <c r="G178" s="150">
        <v>3887</v>
      </c>
      <c r="H178" s="85">
        <f>G178*1.2</f>
        <v>4664.3999999999996</v>
      </c>
      <c r="I178" s="151"/>
      <c r="J178" s="33"/>
      <c r="K178" s="34"/>
      <c r="L178" s="35"/>
    </row>
    <row r="179" spans="1:12" x14ac:dyDescent="0.3">
      <c r="B179" s="98">
        <v>15731800</v>
      </c>
      <c r="C179" s="152"/>
      <c r="D179" s="105" t="s">
        <v>182</v>
      </c>
      <c r="E179" s="105" t="s">
        <v>118</v>
      </c>
      <c r="F179" s="213"/>
      <c r="G179" s="153">
        <v>4091</v>
      </c>
      <c r="H179" s="70">
        <f>G179*1.2</f>
        <v>4909.2</v>
      </c>
      <c r="I179" s="151"/>
      <c r="J179" s="33"/>
      <c r="K179" s="34"/>
      <c r="L179" s="35"/>
    </row>
    <row r="180" spans="1:12" ht="15" thickBot="1" x14ac:dyDescent="0.35">
      <c r="B180" s="99">
        <v>15731760</v>
      </c>
      <c r="C180" s="154"/>
      <c r="D180" s="106" t="s">
        <v>183</v>
      </c>
      <c r="E180" s="106" t="s">
        <v>119</v>
      </c>
      <c r="F180" s="214"/>
      <c r="G180" s="155">
        <v>4187</v>
      </c>
      <c r="H180" s="74">
        <f>G180*1.2</f>
        <v>5024.3999999999996</v>
      </c>
      <c r="I180" s="151"/>
      <c r="J180" s="33"/>
      <c r="K180" s="34"/>
      <c r="L180" s="35"/>
    </row>
    <row r="181" spans="1:12" ht="15" customHeight="1" x14ac:dyDescent="0.3">
      <c r="B181" s="136"/>
      <c r="C181" s="136"/>
      <c r="D181" s="107"/>
      <c r="E181" s="107"/>
      <c r="F181" s="107"/>
      <c r="G181" s="51"/>
      <c r="H181" s="51"/>
      <c r="J181" s="33"/>
      <c r="K181" s="34"/>
      <c r="L181" s="35"/>
    </row>
    <row r="182" spans="1:12" ht="22.2" customHeight="1" x14ac:dyDescent="0.3">
      <c r="A182" s="192" t="s">
        <v>147</v>
      </c>
      <c r="B182" s="18"/>
      <c r="C182" s="18"/>
      <c r="D182" s="18"/>
      <c r="E182" s="18"/>
      <c r="F182" s="18"/>
      <c r="G182" s="18"/>
      <c r="H182" s="19"/>
      <c r="I182" s="156"/>
      <c r="J182" s="33"/>
      <c r="K182" s="34"/>
      <c r="L182" s="35"/>
    </row>
    <row r="183" spans="1:12" ht="18.600000000000001" thickBot="1" x14ac:dyDescent="0.35">
      <c r="A183" s="196" t="s">
        <v>148</v>
      </c>
      <c r="B183" s="1"/>
      <c r="C183" s="157"/>
      <c r="D183" s="157"/>
      <c r="E183" s="157"/>
      <c r="G183" s="158"/>
      <c r="H183" s="158"/>
      <c r="I183" s="159"/>
      <c r="J183" s="33"/>
      <c r="K183" s="34"/>
      <c r="L183" s="35"/>
    </row>
    <row r="184" spans="1:12" ht="29.4" thickBot="1" x14ac:dyDescent="0.35">
      <c r="A184" s="61"/>
      <c r="B184" s="22" t="s">
        <v>33</v>
      </c>
      <c r="C184" s="160"/>
      <c r="D184" s="160" t="s">
        <v>8</v>
      </c>
      <c r="E184" s="161"/>
      <c r="F184" s="161"/>
      <c r="G184" s="23" t="s">
        <v>35</v>
      </c>
      <c r="H184" s="162" t="s">
        <v>38</v>
      </c>
      <c r="J184" s="33"/>
      <c r="K184" s="34"/>
      <c r="L184" s="35"/>
    </row>
    <row r="185" spans="1:12" ht="26.4" customHeight="1" x14ac:dyDescent="0.3">
      <c r="A185" s="108"/>
      <c r="B185" s="163" t="s">
        <v>62</v>
      </c>
      <c r="C185" s="221" t="s">
        <v>236</v>
      </c>
      <c r="D185" s="222"/>
      <c r="E185" s="222"/>
      <c r="F185" s="223"/>
      <c r="G185" s="65">
        <v>142</v>
      </c>
      <c r="H185" s="70">
        <f>G185*1.2</f>
        <v>170.4</v>
      </c>
      <c r="J185" s="33"/>
      <c r="K185" s="34"/>
      <c r="L185" s="35"/>
    </row>
    <row r="186" spans="1:12" x14ac:dyDescent="0.3">
      <c r="A186" s="33"/>
      <c r="B186" s="164" t="s">
        <v>63</v>
      </c>
      <c r="C186" s="215" t="s">
        <v>234</v>
      </c>
      <c r="D186" s="216"/>
      <c r="E186" s="216"/>
      <c r="F186" s="217"/>
      <c r="G186" s="39">
        <v>74</v>
      </c>
      <c r="H186" s="70">
        <f>G186*1.2</f>
        <v>88.8</v>
      </c>
      <c r="J186" s="33"/>
      <c r="K186" s="34"/>
      <c r="L186" s="35"/>
    </row>
    <row r="187" spans="1:12" ht="15" thickBot="1" x14ac:dyDescent="0.35">
      <c r="A187" s="33"/>
      <c r="B187" s="165">
        <v>3654309</v>
      </c>
      <c r="C187" s="218" t="s">
        <v>177</v>
      </c>
      <c r="D187" s="219"/>
      <c r="E187" s="219"/>
      <c r="F187" s="220"/>
      <c r="G187" s="44">
        <v>69</v>
      </c>
      <c r="H187" s="74">
        <f>G187*1.2</f>
        <v>82.8</v>
      </c>
      <c r="J187" s="33"/>
      <c r="K187" s="34"/>
      <c r="L187" s="35"/>
    </row>
    <row r="188" spans="1:12" ht="18.600000000000001" thickBot="1" x14ac:dyDescent="0.35">
      <c r="A188" s="195" t="s">
        <v>149</v>
      </c>
      <c r="B188" s="166"/>
      <c r="C188" s="167"/>
      <c r="H188" s="151"/>
      <c r="I188" s="168"/>
      <c r="J188" s="33"/>
      <c r="K188" s="34"/>
      <c r="L188" s="35"/>
    </row>
    <row r="189" spans="1:12" ht="28.2" customHeight="1" thickBot="1" x14ac:dyDescent="0.35">
      <c r="A189" s="61"/>
      <c r="B189" s="22" t="s">
        <v>33</v>
      </c>
      <c r="C189" s="160"/>
      <c r="D189" s="160" t="s">
        <v>8</v>
      </c>
      <c r="E189" s="161"/>
      <c r="F189" s="161"/>
      <c r="G189" s="23" t="s">
        <v>35</v>
      </c>
      <c r="H189" s="169" t="s">
        <v>38</v>
      </c>
      <c r="J189" s="33"/>
      <c r="K189" s="34"/>
      <c r="L189" s="35"/>
    </row>
    <row r="190" spans="1:12" ht="25.95" customHeight="1" x14ac:dyDescent="0.3">
      <c r="A190" s="33"/>
      <c r="B190" s="163" t="s">
        <v>64</v>
      </c>
      <c r="C190" s="221" t="s">
        <v>237</v>
      </c>
      <c r="D190" s="222"/>
      <c r="E190" s="222"/>
      <c r="F190" s="223"/>
      <c r="G190" s="65">
        <v>183</v>
      </c>
      <c r="H190" s="70">
        <f>G190*1.2</f>
        <v>219.6</v>
      </c>
      <c r="J190" s="33"/>
      <c r="K190" s="34"/>
      <c r="L190" s="35"/>
    </row>
    <row r="191" spans="1:12" x14ac:dyDescent="0.3">
      <c r="A191" s="33"/>
      <c r="B191" s="164" t="s">
        <v>65</v>
      </c>
      <c r="C191" s="215" t="s">
        <v>235</v>
      </c>
      <c r="D191" s="216"/>
      <c r="E191" s="216"/>
      <c r="F191" s="217"/>
      <c r="G191" s="39">
        <v>72</v>
      </c>
      <c r="H191" s="70">
        <f>G191*1.2</f>
        <v>86.399999999999991</v>
      </c>
      <c r="J191" s="33"/>
      <c r="K191" s="34"/>
      <c r="L191" s="35"/>
    </row>
    <row r="192" spans="1:12" ht="15" thickBot="1" x14ac:dyDescent="0.35">
      <c r="A192" s="33"/>
      <c r="B192" s="165">
        <v>3654475</v>
      </c>
      <c r="C192" s="218" t="s">
        <v>150</v>
      </c>
      <c r="D192" s="219"/>
      <c r="E192" s="219"/>
      <c r="F192" s="220"/>
      <c r="G192" s="44">
        <v>112</v>
      </c>
      <c r="H192" s="74">
        <f>G192*1.2</f>
        <v>134.4</v>
      </c>
      <c r="J192" s="33"/>
      <c r="K192" s="34"/>
      <c r="L192" s="35"/>
    </row>
    <row r="193" spans="1:12" ht="15" customHeight="1" x14ac:dyDescent="0.3">
      <c r="A193" s="33"/>
      <c r="B193" s="167"/>
      <c r="C193" s="170"/>
      <c r="D193" s="91"/>
      <c r="E193" s="91"/>
      <c r="F193" s="91"/>
      <c r="G193" s="171"/>
      <c r="H193" s="92"/>
      <c r="J193" s="33"/>
      <c r="K193" s="34"/>
      <c r="L193" s="35"/>
    </row>
    <row r="194" spans="1:12" ht="22.2" customHeight="1" x14ac:dyDescent="0.3">
      <c r="A194" s="193" t="s">
        <v>162</v>
      </c>
      <c r="B194" s="18"/>
      <c r="C194" s="18"/>
      <c r="D194" s="18"/>
      <c r="E194" s="18"/>
      <c r="F194" s="18"/>
      <c r="G194" s="18"/>
      <c r="H194" s="19"/>
      <c r="I194" s="21"/>
      <c r="J194" s="33"/>
      <c r="K194" s="34"/>
      <c r="L194" s="35"/>
    </row>
    <row r="195" spans="1:12" ht="15" thickBot="1" x14ac:dyDescent="0.35">
      <c r="A195" s="107" t="s">
        <v>165</v>
      </c>
      <c r="B195" s="172"/>
      <c r="C195" s="21"/>
      <c r="D195" s="21"/>
      <c r="E195" s="21"/>
      <c r="F195" s="21"/>
      <c r="G195" s="21"/>
      <c r="H195" s="21"/>
      <c r="I195" s="168"/>
      <c r="J195" s="33"/>
      <c r="K195" s="34"/>
      <c r="L195" s="35"/>
    </row>
    <row r="196" spans="1:12" ht="28.2" customHeight="1" thickBot="1" x14ac:dyDescent="0.35">
      <c r="A196" s="61"/>
      <c r="B196" s="144" t="s">
        <v>33</v>
      </c>
      <c r="C196" s="230" t="s">
        <v>8</v>
      </c>
      <c r="D196" s="231"/>
      <c r="E196" s="231"/>
      <c r="F196" s="232"/>
      <c r="G196" s="23" t="s">
        <v>35</v>
      </c>
      <c r="H196" s="147" t="s">
        <v>38</v>
      </c>
      <c r="I196" s="148"/>
      <c r="J196" s="33"/>
      <c r="K196" s="34"/>
      <c r="L196" s="35"/>
    </row>
    <row r="197" spans="1:12" x14ac:dyDescent="0.3">
      <c r="A197" s="61"/>
      <c r="B197" s="173">
        <v>70016999</v>
      </c>
      <c r="C197" s="233" t="s">
        <v>151</v>
      </c>
      <c r="D197" s="222"/>
      <c r="E197" s="222"/>
      <c r="F197" s="223"/>
      <c r="G197" s="150">
        <v>2486</v>
      </c>
      <c r="H197" s="85">
        <f>G197*1.2</f>
        <v>2983.2</v>
      </c>
      <c r="I197" s="55"/>
      <c r="J197" s="33"/>
      <c r="K197" s="34"/>
      <c r="L197" s="35"/>
    </row>
    <row r="198" spans="1:12" x14ac:dyDescent="0.3">
      <c r="A198" s="61"/>
      <c r="B198" s="174">
        <v>70017000</v>
      </c>
      <c r="C198" s="234" t="s">
        <v>152</v>
      </c>
      <c r="D198" s="216"/>
      <c r="E198" s="216"/>
      <c r="F198" s="217"/>
      <c r="G198" s="153">
        <v>2523</v>
      </c>
      <c r="H198" s="70">
        <f>G198*1.2</f>
        <v>3027.6</v>
      </c>
      <c r="I198" s="55"/>
      <c r="J198" s="33"/>
      <c r="K198" s="34"/>
      <c r="L198" s="35"/>
    </row>
    <row r="199" spans="1:12" x14ac:dyDescent="0.3">
      <c r="A199" s="61"/>
      <c r="B199" s="174">
        <v>70017011</v>
      </c>
      <c r="C199" s="234" t="s">
        <v>153</v>
      </c>
      <c r="D199" s="216"/>
      <c r="E199" s="216"/>
      <c r="F199" s="217"/>
      <c r="G199" s="153">
        <v>2549</v>
      </c>
      <c r="H199" s="70">
        <f>G199*1.2</f>
        <v>3058.7999999999997</v>
      </c>
      <c r="I199" s="55"/>
      <c r="J199" s="33"/>
      <c r="K199" s="34"/>
      <c r="L199" s="35"/>
    </row>
    <row r="200" spans="1:12" ht="15" thickBot="1" x14ac:dyDescent="0.35">
      <c r="A200" s="61"/>
      <c r="B200" s="175">
        <v>573364</v>
      </c>
      <c r="C200" s="227" t="s">
        <v>154</v>
      </c>
      <c r="D200" s="228"/>
      <c r="E200" s="228"/>
      <c r="F200" s="229"/>
      <c r="G200" s="155">
        <v>167</v>
      </c>
      <c r="H200" s="74">
        <f>G200*1.2</f>
        <v>200.4</v>
      </c>
      <c r="I200" s="55"/>
      <c r="J200" s="33"/>
      <c r="K200" s="34"/>
      <c r="L200" s="35"/>
    </row>
    <row r="202" spans="1:12" x14ac:dyDescent="0.3">
      <c r="A202" s="13" t="s">
        <v>179</v>
      </c>
      <c r="B202" s="46"/>
      <c r="C202" s="112"/>
      <c r="D202" s="170"/>
      <c r="E202" s="51"/>
      <c r="F202" s="51"/>
      <c r="G202" s="176"/>
      <c r="H202" s="177"/>
    </row>
    <row r="203" spans="1:12" x14ac:dyDescent="0.3">
      <c r="B203" s="112"/>
      <c r="C203" s="112"/>
      <c r="D203" s="170"/>
      <c r="E203" s="51"/>
      <c r="F203" s="51"/>
      <c r="G203" s="176"/>
      <c r="H203" s="177"/>
    </row>
    <row r="204" spans="1:12" x14ac:dyDescent="0.3">
      <c r="B204" s="46"/>
      <c r="C204" s="112"/>
      <c r="D204" s="170"/>
      <c r="E204" s="51"/>
      <c r="F204" s="51"/>
      <c r="G204" s="176"/>
      <c r="H204" s="177"/>
    </row>
    <row r="205" spans="1:12" x14ac:dyDescent="0.3">
      <c r="B205" s="46"/>
      <c r="C205" s="112"/>
      <c r="D205" s="170"/>
      <c r="E205" s="51"/>
      <c r="F205" s="51"/>
      <c r="G205" s="176"/>
      <c r="H205" s="177"/>
    </row>
    <row r="206" spans="1:12" ht="23.4" customHeight="1" x14ac:dyDescent="0.3">
      <c r="B206" s="112"/>
      <c r="C206" s="112"/>
      <c r="D206" s="170"/>
      <c r="E206" s="51"/>
      <c r="F206" s="51"/>
      <c r="G206" s="176"/>
      <c r="H206" s="177"/>
    </row>
    <row r="207" spans="1:12" ht="22.2" customHeight="1" x14ac:dyDescent="0.3">
      <c r="B207" s="112"/>
      <c r="C207" s="112"/>
      <c r="D207" s="170"/>
      <c r="E207" s="51"/>
      <c r="F207" s="51"/>
      <c r="G207" s="176"/>
      <c r="H207" s="177"/>
    </row>
    <row r="208" spans="1:12" x14ac:dyDescent="0.3">
      <c r="B208" s="178"/>
      <c r="C208" s="179"/>
      <c r="D208" s="170"/>
      <c r="E208" s="51"/>
      <c r="F208" s="51"/>
      <c r="G208" s="176"/>
      <c r="H208" s="177"/>
    </row>
    <row r="209" spans="2:7" x14ac:dyDescent="0.3">
      <c r="B209" s="180"/>
      <c r="C209" s="112"/>
      <c r="D209" s="108"/>
      <c r="E209" s="51"/>
      <c r="F209" s="51"/>
      <c r="G209" s="176"/>
    </row>
    <row r="210" spans="2:7" x14ac:dyDescent="0.3">
      <c r="B210" s="180"/>
      <c r="C210" s="112"/>
      <c r="D210" s="108"/>
      <c r="E210" s="51"/>
      <c r="F210" s="51"/>
      <c r="G210" s="176"/>
    </row>
    <row r="211" spans="2:7" x14ac:dyDescent="0.3">
      <c r="B211" s="180"/>
      <c r="C211" s="112"/>
      <c r="D211" s="108"/>
      <c r="E211" s="51"/>
      <c r="F211" s="51"/>
      <c r="G211" s="176"/>
    </row>
    <row r="212" spans="2:7" x14ac:dyDescent="0.3">
      <c r="B212" s="180"/>
      <c r="C212" s="112"/>
      <c r="D212" s="108"/>
      <c r="E212" s="51"/>
      <c r="F212" s="51"/>
      <c r="G212" s="176"/>
    </row>
    <row r="213" spans="2:7" x14ac:dyDescent="0.3">
      <c r="B213" s="180"/>
      <c r="C213" s="112"/>
      <c r="D213" s="108"/>
      <c r="E213" s="51"/>
      <c r="F213" s="51"/>
      <c r="G213" s="176"/>
    </row>
    <row r="214" spans="2:7" x14ac:dyDescent="0.3">
      <c r="B214" s="180"/>
      <c r="C214" s="180"/>
      <c r="D214" s="108"/>
      <c r="E214" s="51"/>
      <c r="F214" s="51"/>
      <c r="G214" s="176"/>
    </row>
    <row r="215" spans="2:7" x14ac:dyDescent="0.3">
      <c r="B215" s="180"/>
      <c r="C215" s="112"/>
      <c r="D215" s="108"/>
      <c r="E215" s="51"/>
      <c r="F215" s="51"/>
      <c r="G215" s="176"/>
    </row>
    <row r="216" spans="2:7" x14ac:dyDescent="0.3">
      <c r="B216" s="180"/>
      <c r="C216" s="112"/>
      <c r="D216" s="108"/>
      <c r="E216" s="51"/>
      <c r="F216" s="51"/>
      <c r="G216" s="176"/>
    </row>
    <row r="217" spans="2:7" x14ac:dyDescent="0.3">
      <c r="B217" s="180"/>
      <c r="C217" s="112"/>
      <c r="D217" s="108"/>
      <c r="E217" s="51"/>
      <c r="F217" s="51"/>
      <c r="G217" s="176"/>
    </row>
    <row r="218" spans="2:7" x14ac:dyDescent="0.3">
      <c r="B218" s="180"/>
      <c r="C218" s="112"/>
      <c r="D218" s="108"/>
      <c r="E218" s="51"/>
      <c r="F218" s="51"/>
      <c r="G218" s="176"/>
    </row>
    <row r="219" spans="2:7" x14ac:dyDescent="0.3">
      <c r="B219" s="180"/>
      <c r="C219" s="112"/>
      <c r="D219" s="108"/>
      <c r="E219" s="51"/>
      <c r="F219" s="51"/>
      <c r="G219" s="176"/>
    </row>
  </sheetData>
  <mergeCells count="27">
    <mergeCell ref="F13:F15"/>
    <mergeCell ref="F8:F10"/>
    <mergeCell ref="F113:F114"/>
    <mergeCell ref="F119:F120"/>
    <mergeCell ref="F72:F75"/>
    <mergeCell ref="F64:F68"/>
    <mergeCell ref="F57:F60"/>
    <mergeCell ref="F49:F53"/>
    <mergeCell ref="F38:F43"/>
    <mergeCell ref="F29:F32"/>
    <mergeCell ref="F19:F23"/>
    <mergeCell ref="F96:F100"/>
    <mergeCell ref="F89:F92"/>
    <mergeCell ref="F81:F85"/>
    <mergeCell ref="C200:F200"/>
    <mergeCell ref="C196:F196"/>
    <mergeCell ref="C197:F197"/>
    <mergeCell ref="C190:F190"/>
    <mergeCell ref="C191:F191"/>
    <mergeCell ref="C192:F192"/>
    <mergeCell ref="C198:F198"/>
    <mergeCell ref="C199:F199"/>
    <mergeCell ref="F178:F180"/>
    <mergeCell ref="C186:F186"/>
    <mergeCell ref="C187:F187"/>
    <mergeCell ref="C185:F185"/>
    <mergeCell ref="F104:F107"/>
  </mergeCells>
  <pageMargins left="3.937007874015748E-2" right="3.937007874015748E-2" top="0.15748031496062992" bottom="3.937007874015748E-2" header="0" footer="0.3937007874015748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Vašicová Pavlína,Ing.</dc:creator>
  <cp:lastModifiedBy>Roman Boczek Ing.</cp:lastModifiedBy>
  <cp:lastPrinted>2023-06-15T10:15:52Z</cp:lastPrinted>
  <dcterms:created xsi:type="dcterms:W3CDTF">2013-11-07T12:52:58Z</dcterms:created>
  <dcterms:modified xsi:type="dcterms:W3CDTF">2023-06-20T10:24:05Z</dcterms:modified>
</cp:coreProperties>
</file>